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<sst xmlns="http://schemas.openxmlformats.org/spreadsheetml/2006/main" count="187" uniqueCount="157">
  <si>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</si>
  <si>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</si>
  <si>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</si>
  <si>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</si>
  <si>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</si>
  <si>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</si>
  <si>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</si>
  <si>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</si>
  <si>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</si>
  <si>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</si>
  <si>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</si>
  <si>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</si>
  <si>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</si>
  <si>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</si>
  <si>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</si>
  <si>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</si>
  <si>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</si>
  <si>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</si>
  <si>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</si>
  <si>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</si>
  <si>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</si>
  <si>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</si>
  <si>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</si>
  <si>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</si>
  <si>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</si>
  <si>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</si>
  <si>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</si>
  <si>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</si>
  <si>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</si>
  <si>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</si>
  <si>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</si>
  <si>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</si>
  <si>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</si>
  <si>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</si>
  <si>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</si>
  <si>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</si>
  <si>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</si>
  <si>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</si>
  <si>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</si>
  <si>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</si>
  <si>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</si>
  <si>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</si>
  <si>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</si>
  <si>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</si>
  <si>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</si>
  <si>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</si>
  <si>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</si>
  <si>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</si>
  <si>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</si>
  <si>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</si>
  <si>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</si>
  <si>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</si>
  <si>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</si>
  <si>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</si>
  <si>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</si>
  <si>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</si>
  <si>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</si>
  <si>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</si>
  <si>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</si>
  <si>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</si>
  <si>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</si>
  <si>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</si>
  <si>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</si>
  <si>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</si>
  <si>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</si>
  <si>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</si>
  <si>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</si>
  <si>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</si>
  <si>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</si>
  <si>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</si>
  <si>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</si>
  <si>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</si>
  <si>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</si>
  <si>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</si>
  <si>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</si>
  <si>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</si>
  <si>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</si>
  <si>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</si>
  <si>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</si>
  <si>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</si>
  <si>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</si>
  <si>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</si>
  <si>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</si>
  <si>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</si>
  <si>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</si>
  <si>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</si>
  <si>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</si>
  <si>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</si>
  <si>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</si>
  <si>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</si>
  <si>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</si>
  <si>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</si>
  <si>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</si>
  <si>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</si>
  <si>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</si>
  <si>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</si>
  <si>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</si>
  <si>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</si>
  <si>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</si>
  <si>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</si>
  <si>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</si>
  <si>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</si>
  <si>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</si>
  <si>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</si>
  <si>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</si>
  <si>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</si>
  <si>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</si>
  <si>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</si>
  <si>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</si>
  <si>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</si>
  <si>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</si>
  <si>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</si>
  <si>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</si>
  <si>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</si>
  <si>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</si>
  <si>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</si>
  <si>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</si>
  <si>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</si>
  <si>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</si>
  <si>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</si>
  <si>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</si>
  <si>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</si>
  <si>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</si>
  <si>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</si>
  <si>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</si>
  <si>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Тернопільській області</t>
  </si>
  <si>
    <t>46001. Тернопільська область.м. Тернопіль</t>
  </si>
  <si>
    <t>вул. Грушевського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</si>
  <si>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</si>
  <si>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</si>
  <si>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</si>
  <si>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</si>
  <si>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</si>
  <si>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</si>
  <si>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</si>
  <si>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</si>
  <si>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</si>
  <si>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</si>
  <si>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</si>
  <si>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</si>
  <si>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</si>
  <si>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</si>
  <si>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</si>
  <si>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</si>
  <si>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</si>
  <si>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</si>
  <si>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</si>
  <si>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</si>
  <si>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</si>
  <si>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</si>
  <si>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</si>
  <si>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</si>
  <si>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</si>
  <si>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</si>
  <si>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Ф.Н. Шевчук</t>
  </si>
  <si>
    <t>Х.І. Хомич</t>
  </si>
  <si>
    <t>11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</si>
</sst>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&amp;L12675AE6&amp;C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10962</v>
      </c>
      <c r="D6" s="88">
        <f>SUM(D7,D10,D13,D14,D15,D21,D24,D25,D18,D19,D20)</f>
        <v>13136444.000000026</v>
      </c>
      <c r="E6" s="88">
        <f>SUM(E7,E10,E13,E14,E15,E21,E24,E25,E18,E19,E20)</f>
        <v>9394</v>
      </c>
      <c r="F6" s="88">
        <f>SUM(F7,F10,F13,F14,F15,F21,F24,F25,F18,F19,F20)</f>
        <v>10733138.100000016</v>
      </c>
      <c r="G6" s="88">
        <f>SUM(G7,G10,G13,G14,G15,G21,G24,G25,G18,G19,G20)</f>
        <v>505</v>
      </c>
      <c r="H6" s="88">
        <f>SUM(H7,H10,H13,H14,H15,H21,H24,H25,H18,H19,H20)</f>
        <v>509028.43000000005</v>
      </c>
      <c r="I6" s="88">
        <f>SUM(I7,I10,I13,I14,I15,I21,I24,I25,I18,I19,I20)</f>
        <v>362</v>
      </c>
      <c r="J6" s="88">
        <f>SUM(J7,J10,J13,J14,J15,J21,J24,J25,J18,J19,J20)</f>
        <v>300776.61000000004</v>
      </c>
      <c r="K6" s="88">
        <f>SUM(K7,K10,K13,K14,K15,K21,K24,K25,K18,K19,K20)</f>
        <v>1014</v>
      </c>
      <c r="L6" s="88">
        <f>SUM(L7,L10,L13,L14,L15,L21,L24,L25,L18,L19,L20)</f>
        <v>866729.43</v>
      </c>
    </row>
    <row r="7" spans="1:12" ht="12.75" customHeight="1">
      <c r="A7" s="86">
        <v>2</v>
      </c>
      <c r="B7" s="89" t="s">
        <v>68</v>
      </c>
      <c r="C7" s="90">
        <v>3773</v>
      </c>
      <c r="D7" s="90">
        <v>7648100.60000001</v>
      </c>
      <c r="E7" s="90">
        <v>3139</v>
      </c>
      <c r="F7" s="90">
        <v>5852143.2</v>
      </c>
      <c r="G7" s="90">
        <v>307</v>
      </c>
      <c r="H7" s="90">
        <v>380697.13</v>
      </c>
      <c r="I7" s="90">
        <v>144</v>
      </c>
      <c r="J7" s="90">
        <v>182872.26</v>
      </c>
      <c r="K7" s="90">
        <v>364</v>
      </c>
      <c r="L7" s="90">
        <v>494331.33</v>
      </c>
    </row>
    <row r="8" spans="1:12" ht="12.75">
      <c r="A8" s="86">
        <v>3</v>
      </c>
      <c r="B8" s="91" t="s">
        <v>69</v>
      </c>
      <c r="C8" s="90">
        <v>815</v>
      </c>
      <c r="D8" s="90">
        <v>3033246.38</v>
      </c>
      <c r="E8" s="90">
        <v>759</v>
      </c>
      <c r="F8" s="90">
        <v>2164202.71</v>
      </c>
      <c r="G8" s="90">
        <v>38</v>
      </c>
      <c r="H8" s="90">
        <v>97666.46</v>
      </c>
      <c r="I8" s="90">
        <v>8</v>
      </c>
      <c r="J8" s="90">
        <v>22372.86</v>
      </c>
      <c r="K8" s="90">
        <v>22</v>
      </c>
      <c r="L8" s="90">
        <v>54582</v>
      </c>
    </row>
    <row r="9" spans="1:12" ht="12.75">
      <c r="A9" s="86">
        <v>4</v>
      </c>
      <c r="B9" s="91" t="s">
        <v>70</v>
      </c>
      <c r="C9" s="90">
        <v>2958</v>
      </c>
      <c r="D9" s="90">
        <v>4614854.22000001</v>
      </c>
      <c r="E9" s="90">
        <v>2380</v>
      </c>
      <c r="F9" s="90">
        <v>3687940.49</v>
      </c>
      <c r="G9" s="90">
        <v>269</v>
      </c>
      <c r="H9" s="90">
        <v>283030.67</v>
      </c>
      <c r="I9" s="90">
        <v>136</v>
      </c>
      <c r="J9" s="90">
        <v>160499.4</v>
      </c>
      <c r="K9" s="90">
        <v>342</v>
      </c>
      <c r="L9" s="90">
        <v>439749.33</v>
      </c>
    </row>
    <row r="10" spans="1:12" ht="12.75">
      <c r="A10" s="86">
        <v>5</v>
      </c>
      <c r="B10" s="89" t="s">
        <v>71</v>
      </c>
      <c r="C10" s="90">
        <v>1707</v>
      </c>
      <c r="D10" s="90">
        <v>1877815.11</v>
      </c>
      <c r="E10" s="90">
        <v>1394</v>
      </c>
      <c r="F10" s="90">
        <v>1547526</v>
      </c>
      <c r="G10" s="90">
        <v>68</v>
      </c>
      <c r="H10" s="90">
        <v>48850.7</v>
      </c>
      <c r="I10" s="90">
        <v>71</v>
      </c>
      <c r="J10" s="90">
        <v>72897.85</v>
      </c>
      <c r="K10" s="90">
        <v>228</v>
      </c>
      <c r="L10" s="90">
        <v>221305.2</v>
      </c>
    </row>
    <row r="11" spans="1:12" ht="12.75">
      <c r="A11" s="86">
        <v>6</v>
      </c>
      <c r="B11" s="91" t="s">
        <v>72</v>
      </c>
      <c r="C11" s="90">
        <v>85</v>
      </c>
      <c r="D11" s="90">
        <v>235607.24</v>
      </c>
      <c r="E11" s="90">
        <v>63</v>
      </c>
      <c r="F11" s="90">
        <v>171326.94</v>
      </c>
      <c r="G11" s="90">
        <v>2</v>
      </c>
      <c r="H11" s="90">
        <v>4583</v>
      </c>
      <c r="I11" s="90">
        <v>10</v>
      </c>
      <c r="J11" s="90">
        <v>11421.85</v>
      </c>
      <c r="K11" s="90">
        <v>11</v>
      </c>
      <c r="L11" s="90">
        <v>27291</v>
      </c>
    </row>
    <row r="12" spans="1:12" ht="12.75">
      <c r="A12" s="86">
        <v>7</v>
      </c>
      <c r="B12" s="91" t="s">
        <v>73</v>
      </c>
      <c r="C12" s="90">
        <v>1622</v>
      </c>
      <c r="D12" s="90">
        <v>1642207.87</v>
      </c>
      <c r="E12" s="90">
        <v>1331</v>
      </c>
      <c r="F12" s="90">
        <v>1376199.06</v>
      </c>
      <c r="G12" s="90">
        <v>66</v>
      </c>
      <c r="H12" s="90">
        <v>44267.7</v>
      </c>
      <c r="I12" s="90">
        <v>61</v>
      </c>
      <c r="J12" s="90">
        <v>61476</v>
      </c>
      <c r="K12" s="90">
        <v>217</v>
      </c>
      <c r="L12" s="90">
        <v>194014.2</v>
      </c>
    </row>
    <row r="13" spans="1:12" ht="12.75">
      <c r="A13" s="86">
        <v>8</v>
      </c>
      <c r="B13" s="89" t="s">
        <v>18</v>
      </c>
      <c r="C13" s="90">
        <v>2536</v>
      </c>
      <c r="D13" s="90">
        <v>2517465.60000001</v>
      </c>
      <c r="E13" s="90">
        <v>2430</v>
      </c>
      <c r="F13" s="90">
        <v>2394084.64000001</v>
      </c>
      <c r="G13" s="90">
        <v>115</v>
      </c>
      <c r="H13" s="90">
        <v>72080</v>
      </c>
      <c r="I13" s="90">
        <v>11</v>
      </c>
      <c r="J13" s="90">
        <v>10087.7</v>
      </c>
      <c r="K13" s="90">
        <v>29</v>
      </c>
      <c r="L13" s="90">
        <v>28283.4</v>
      </c>
    </row>
    <row r="14" spans="1:12" ht="12.75">
      <c r="A14" s="86">
        <v>9</v>
      </c>
      <c r="B14" s="89" t="s">
        <v>19</v>
      </c>
      <c r="C14" s="90">
        <v>9</v>
      </c>
      <c r="D14" s="90">
        <v>21566.94</v>
      </c>
      <c r="E14" s="90">
        <v>9</v>
      </c>
      <c r="F14" s="90">
        <v>21567.01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1220</v>
      </c>
      <c r="D15" s="90">
        <v>636585.500000001</v>
      </c>
      <c r="E15" s="90">
        <v>1114</v>
      </c>
      <c r="F15" s="90">
        <v>587959.700000001</v>
      </c>
      <c r="G15" s="90">
        <v>12</v>
      </c>
      <c r="H15" s="90">
        <v>6677.4</v>
      </c>
      <c r="I15" s="90">
        <v>3</v>
      </c>
      <c r="J15" s="90">
        <v>1446.4</v>
      </c>
      <c r="K15" s="90">
        <v>92</v>
      </c>
      <c r="L15" s="90">
        <v>48379.5</v>
      </c>
    </row>
    <row r="16" spans="1:12" ht="12.75">
      <c r="A16" s="86">
        <v>11</v>
      </c>
      <c r="B16" s="91" t="s">
        <v>72</v>
      </c>
      <c r="C16" s="90">
        <v>30</v>
      </c>
      <c r="D16" s="90">
        <v>39814.5</v>
      </c>
      <c r="E16" s="90">
        <v>25</v>
      </c>
      <c r="F16" s="90">
        <v>33625.5</v>
      </c>
      <c r="G16" s="90"/>
      <c r="H16" s="90"/>
      <c r="I16" s="90">
        <v>2</v>
      </c>
      <c r="J16" s="90">
        <v>950.2</v>
      </c>
      <c r="K16" s="90">
        <v>3</v>
      </c>
      <c r="L16" s="90">
        <v>3721.5</v>
      </c>
    </row>
    <row r="17" spans="1:12" ht="12.75">
      <c r="A17" s="86">
        <v>12</v>
      </c>
      <c r="B17" s="91" t="s">
        <v>73</v>
      </c>
      <c r="C17" s="90">
        <v>1190</v>
      </c>
      <c r="D17" s="90">
        <v>596771</v>
      </c>
      <c r="E17" s="90">
        <v>1089</v>
      </c>
      <c r="F17" s="90">
        <v>554334.2</v>
      </c>
      <c r="G17" s="90">
        <v>12</v>
      </c>
      <c r="H17" s="90">
        <v>6677.4</v>
      </c>
      <c r="I17" s="90">
        <v>1</v>
      </c>
      <c r="J17" s="90">
        <v>496.2</v>
      </c>
      <c r="K17" s="90">
        <v>89</v>
      </c>
      <c r="L17" s="90">
        <v>44658</v>
      </c>
    </row>
    <row r="18" spans="1:12" ht="12.75">
      <c r="A18" s="86">
        <v>13</v>
      </c>
      <c r="B18" s="92" t="s">
        <v>93</v>
      </c>
      <c r="C18" s="90">
        <v>1671</v>
      </c>
      <c r="D18" s="90">
        <v>414348.100000004</v>
      </c>
      <c r="E18" s="90">
        <v>1264</v>
      </c>
      <c r="F18" s="90">
        <v>309631.200000004</v>
      </c>
      <c r="G18" s="90">
        <v>3</v>
      </c>
      <c r="H18" s="90">
        <v>723.2</v>
      </c>
      <c r="I18" s="90">
        <v>133</v>
      </c>
      <c r="J18" s="90">
        <v>33472.4</v>
      </c>
      <c r="K18" s="90">
        <v>299</v>
      </c>
      <c r="L18" s="90">
        <v>74181.9</v>
      </c>
    </row>
    <row r="19" spans="1:12" ht="12.75">
      <c r="A19" s="86">
        <v>14</v>
      </c>
      <c r="B19" s="92" t="s">
        <v>94</v>
      </c>
      <c r="C19" s="90">
        <v>36</v>
      </c>
      <c r="D19" s="90">
        <v>4683.75</v>
      </c>
      <c r="E19" s="90">
        <v>34</v>
      </c>
      <c r="F19" s="90">
        <v>4435.95</v>
      </c>
      <c r="G19" s="90"/>
      <c r="H19" s="90"/>
      <c r="I19" s="90"/>
      <c r="J19" s="90"/>
      <c r="K19" s="90">
        <v>2</v>
      </c>
      <c r="L19" s="90">
        <v>248.1</v>
      </c>
    </row>
    <row r="20" spans="1:12" ht="25.5">
      <c r="A20" s="86">
        <v>15</v>
      </c>
      <c r="B20" s="92" t="s">
        <v>98</v>
      </c>
      <c r="C20" s="90">
        <v>4</v>
      </c>
      <c r="D20" s="90">
        <v>1984.8</v>
      </c>
      <c r="E20" s="90">
        <v>4</v>
      </c>
      <c r="F20" s="90">
        <v>1984.8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4</v>
      </c>
      <c r="D21" s="90">
        <f>SUM(D22:D23)</f>
        <v>10916.4</v>
      </c>
      <c r="E21" s="90">
        <f>SUM(E22:E23)</f>
        <v>4</v>
      </c>
      <c r="F21" s="90">
        <f>SUM(F22:F23)</f>
        <v>10828.4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3</v>
      </c>
      <c r="D23" s="90">
        <v>9924</v>
      </c>
      <c r="E23" s="90">
        <v>3</v>
      </c>
      <c r="F23" s="90">
        <v>9836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2</v>
      </c>
      <c r="D24" s="90">
        <v>2977.2</v>
      </c>
      <c r="E24" s="90">
        <v>2</v>
      </c>
      <c r="F24" s="90">
        <v>2977.2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523</v>
      </c>
      <c r="D39" s="88">
        <f>SUM(D40,D47,D48,D49)</f>
        <v>526964.399999999</v>
      </c>
      <c r="E39" s="88">
        <f>SUM(E40,E47,E48,E49)</f>
        <v>504</v>
      </c>
      <c r="F39" s="88">
        <f>SUM(F40,F47,F48,F49)</f>
        <v>377517.64</v>
      </c>
      <c r="G39" s="88">
        <f>SUM(G40,G47,G48,G49)</f>
        <v>8</v>
      </c>
      <c r="H39" s="88">
        <f>SUM(H40,H47,H48,H49)</f>
        <v>3800.8</v>
      </c>
      <c r="I39" s="88">
        <f>SUM(I40,I47,I48,I49)</f>
        <v>1</v>
      </c>
      <c r="J39" s="88">
        <f>SUM(J40,J47,J48,J49)</f>
        <v>496.2</v>
      </c>
      <c r="K39" s="88">
        <f>SUM(K40,K47,K48,K49)</f>
        <v>14</v>
      </c>
      <c r="L39" s="88">
        <f>SUM(L40,L47,L48,L49)</f>
        <v>12901.2</v>
      </c>
    </row>
    <row r="40" spans="1:12" ht="12.75">
      <c r="A40" s="86">
        <v>35</v>
      </c>
      <c r="B40" s="89" t="s">
        <v>79</v>
      </c>
      <c r="C40" s="90">
        <f>SUM(C41,C44)</f>
        <v>519</v>
      </c>
      <c r="D40" s="90">
        <f>SUM(D41,D44)</f>
        <v>523987.199999999</v>
      </c>
      <c r="E40" s="90">
        <f>SUM(E41,E44)</f>
        <v>500</v>
      </c>
      <c r="F40" s="90">
        <f>SUM(F41,F44)</f>
        <v>375036.64</v>
      </c>
      <c r="G40" s="90">
        <f>SUM(G41,G44)</f>
        <v>8</v>
      </c>
      <c r="H40" s="90">
        <f>SUM(H41,H44)</f>
        <v>3800.8</v>
      </c>
      <c r="I40" s="90">
        <f>SUM(I41,I44)</f>
        <v>1</v>
      </c>
      <c r="J40" s="90">
        <f>SUM(J41,J44)</f>
        <v>496.2</v>
      </c>
      <c r="K40" s="90">
        <f>SUM(K41,K44)</f>
        <v>14</v>
      </c>
      <c r="L40" s="90">
        <f>SUM(L41,L44)</f>
        <v>12901.2</v>
      </c>
    </row>
    <row r="41" spans="1:12" ht="12.75">
      <c r="A41" s="86">
        <v>36</v>
      </c>
      <c r="B41" s="89" t="s">
        <v>80</v>
      </c>
      <c r="C41" s="90">
        <v>5</v>
      </c>
      <c r="D41" s="90">
        <v>4962</v>
      </c>
      <c r="E41" s="90">
        <v>5</v>
      </c>
      <c r="F41" s="90">
        <v>3474.2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5</v>
      </c>
      <c r="D43" s="90">
        <v>4962</v>
      </c>
      <c r="E43" s="90">
        <v>5</v>
      </c>
      <c r="F43" s="90">
        <v>3474.2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514</v>
      </c>
      <c r="D44" s="90">
        <v>519025.199999999</v>
      </c>
      <c r="E44" s="90">
        <v>495</v>
      </c>
      <c r="F44" s="90">
        <v>371562.44</v>
      </c>
      <c r="G44" s="90">
        <v>8</v>
      </c>
      <c r="H44" s="90">
        <v>3800.8</v>
      </c>
      <c r="I44" s="90">
        <v>1</v>
      </c>
      <c r="J44" s="90">
        <v>496.2</v>
      </c>
      <c r="K44" s="90">
        <v>14</v>
      </c>
      <c r="L44" s="90">
        <v>12901.2</v>
      </c>
    </row>
    <row r="45" spans="1:12" ht="25.5">
      <c r="A45" s="86">
        <v>40</v>
      </c>
      <c r="B45" s="91" t="s">
        <v>83</v>
      </c>
      <c r="C45" s="90">
        <v>7</v>
      </c>
      <c r="D45" s="90">
        <v>17367</v>
      </c>
      <c r="E45" s="90">
        <v>6</v>
      </c>
      <c r="F45" s="90">
        <v>9675.9</v>
      </c>
      <c r="G45" s="90"/>
      <c r="H45" s="90"/>
      <c r="I45" s="90">
        <v>1</v>
      </c>
      <c r="J45" s="90">
        <v>496.2</v>
      </c>
      <c r="K45" s="90"/>
      <c r="L45" s="90"/>
    </row>
    <row r="46" spans="1:12" ht="12.75">
      <c r="A46" s="86">
        <v>41</v>
      </c>
      <c r="B46" s="91" t="s">
        <v>73</v>
      </c>
      <c r="C46" s="90">
        <v>507</v>
      </c>
      <c r="D46" s="90">
        <v>501658.199999999</v>
      </c>
      <c r="E46" s="90">
        <v>489</v>
      </c>
      <c r="F46" s="90">
        <v>361886.54</v>
      </c>
      <c r="G46" s="90">
        <v>8</v>
      </c>
      <c r="H46" s="90">
        <v>3800.8</v>
      </c>
      <c r="I46" s="90"/>
      <c r="J46" s="90"/>
      <c r="K46" s="90">
        <v>14</v>
      </c>
      <c r="L46" s="90">
        <v>12901.2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4</v>
      </c>
      <c r="D49" s="90">
        <v>2977.2</v>
      </c>
      <c r="E49" s="90">
        <v>4</v>
      </c>
      <c r="F49" s="90">
        <v>2481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162</v>
      </c>
      <c r="D50" s="88">
        <f>SUM(D51:D54)</f>
        <v>7704.820000000001</v>
      </c>
      <c r="E50" s="88">
        <f>SUM(E51:E54)</f>
        <v>162</v>
      </c>
      <c r="F50" s="88">
        <f>SUM(F51:F54)</f>
        <v>7677.16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110</v>
      </c>
      <c r="D51" s="90">
        <v>3469.36</v>
      </c>
      <c r="E51" s="90">
        <v>110</v>
      </c>
      <c r="F51" s="90">
        <v>3463.29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45</v>
      </c>
      <c r="D52" s="90">
        <v>3572.92</v>
      </c>
      <c r="E52" s="90">
        <v>45</v>
      </c>
      <c r="F52" s="90">
        <v>3558.17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>
        <v>1</v>
      </c>
      <c r="D53" s="90">
        <v>15</v>
      </c>
      <c r="E53" s="90">
        <v>1</v>
      </c>
      <c r="F53" s="90">
        <v>15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6</v>
      </c>
      <c r="D54" s="90">
        <v>647.54</v>
      </c>
      <c r="E54" s="90">
        <v>6</v>
      </c>
      <c r="F54" s="90">
        <v>640.7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8099</v>
      </c>
      <c r="D55" s="88">
        <v>4018723.79999987</v>
      </c>
      <c r="E55" s="88">
        <v>3634</v>
      </c>
      <c r="F55" s="88">
        <v>1802920.99999998</v>
      </c>
      <c r="G55" s="88"/>
      <c r="H55" s="88"/>
      <c r="I55" s="88">
        <v>7838</v>
      </c>
      <c r="J55" s="88">
        <v>3885695.99999987</v>
      </c>
      <c r="K55" s="88">
        <v>261</v>
      </c>
      <c r="L55" s="88">
        <v>174162.4</v>
      </c>
    </row>
    <row r="56" spans="1:12" ht="19.5" customHeight="1">
      <c r="A56" s="86">
        <v>51</v>
      </c>
      <c r="B56" s="95" t="s">
        <v>128</v>
      </c>
      <c r="C56" s="88">
        <f>SUM(C6,C28,C39,C50,C55)</f>
        <v>19746</v>
      </c>
      <c r="D56" s="88">
        <f>SUM(D6,D28,D39,D50,D55)</f>
        <v>17689837.019999895</v>
      </c>
      <c r="E56" s="88">
        <f>SUM(E6,E28,E39,E50,E55)</f>
        <v>13694</v>
      </c>
      <c r="F56" s="88">
        <f>SUM(F6,F28,F39,F50,F55)</f>
        <v>12921253.899999997</v>
      </c>
      <c r="G56" s="88">
        <f>SUM(G6,G28,G39,G50,G55)</f>
        <v>513</v>
      </c>
      <c r="H56" s="88">
        <f>SUM(H6,H28,H39,H50,H55)</f>
        <v>512829.23000000004</v>
      </c>
      <c r="I56" s="88">
        <f>SUM(I6,I28,I39,I50,I55)</f>
        <v>8201</v>
      </c>
      <c r="J56" s="88">
        <f>SUM(J6,J28,J39,J50,J55)</f>
        <v>4186968.80999987</v>
      </c>
      <c r="K56" s="88">
        <f>SUM(K6,K28,K39,K50,K55)</f>
        <v>1289</v>
      </c>
      <c r="L56" s="88">
        <f>SUM(L6,L28,L39,L50,L55)</f>
        <v>1053793.03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&amp;L12675AE6&amp;CФорма № Зведений- 10, Підрозділ: ТУ ДСА України в Тернопільській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1267</v>
      </c>
      <c r="G5" s="97">
        <f>SUM(G6:G30)</f>
        <v>982927.7500000001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100</v>
      </c>
      <c r="G6" s="99">
        <v>76854.51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16</v>
      </c>
      <c r="G7" s="99">
        <v>54697.03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647</v>
      </c>
      <c r="G8" s="99">
        <v>434926.15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7</v>
      </c>
      <c r="G10" s="99">
        <v>3473.4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24</v>
      </c>
      <c r="G11" s="99">
        <v>56910.4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43</v>
      </c>
      <c r="G12" s="99">
        <v>57169.31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119</v>
      </c>
      <c r="G14" s="99">
        <v>121553.83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9</v>
      </c>
      <c r="G15" s="99">
        <v>8770.6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236</v>
      </c>
      <c r="G17" s="99">
        <v>117599.4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39</v>
      </c>
      <c r="G18" s="99">
        <v>35590.92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>
        <v>1</v>
      </c>
      <c r="G19" s="99">
        <v>992.4</v>
      </c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>
        <v>1</v>
      </c>
      <c r="G20" s="99">
        <v>248.1</v>
      </c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>
        <v>1</v>
      </c>
      <c r="G22" s="99">
        <v>992.4</v>
      </c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22</v>
      </c>
      <c r="G24" s="99">
        <v>10916.4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1</v>
      </c>
      <c r="G30" s="99">
        <v>992.4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&amp;L12675AE6&amp;CФорма № Зведений- 10, Підрозділ: ТУ ДСА України в Тернопільській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2023-02-10T09:30:18Z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Зведений- 10_10019_4.2022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12675AE6</vt:lpwstr>
  </property>
  <property fmtid="{D5CDD505-2E9C-101B-9397-08002B2CF9AE}" pid="10" name="Підрозд">
    <vt:lpwstr>ТУ ДСА України в Тернопільській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168183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