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<sst xmlns="http://schemas.openxmlformats.org/spreadsheetml/2006/main" count="476" uniqueCount="405">
  <si>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</si>
  <si>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</si>
  <si>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</si>
  <si>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</si>
  <si>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</si>
  <si>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</si>
  <si>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</si>
  <si>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</si>
  <si>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</si>
  <si>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</si>
  <si>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</si>
  <si>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</si>
  <si>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</si>
  <si>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</si>
  <si>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</si>
  <si>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</si>
  <si>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</si>
  <si>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</si>
  <si>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</si>
  <si>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</si>
  <si>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</si>
  <si>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</si>
  <si>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</si>
  <si>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</si>
  <si>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</si>
  <si>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</si>
  <si>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</si>
  <si>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</si>
  <si>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</si>
  <si>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</si>
  <si>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</si>
  <si>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</si>
  <si>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</si>
  <si>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</si>
  <si>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</si>
  <si>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</si>
  <si>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</si>
  <si>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</si>
  <si>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</si>
  <si>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</si>
  <si>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</si>
  <si>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</si>
  <si>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</si>
  <si>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</si>
  <si>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</si>
  <si>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</si>
  <si>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</si>
  <si>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</si>
  <si>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</si>
  <si>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</si>
  <si>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</si>
  <si>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</si>
  <si>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</si>
  <si>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</si>
  <si>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</si>
  <si>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</si>
  <si>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</si>
  <si>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</si>
  <si>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</si>
  <si>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</si>
  <si>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</si>
  <si>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</si>
  <si>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</si>
  <si>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</si>
  <si>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</si>
  <si>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</si>
  <si>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</si>
  <si>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</si>
  <si>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</si>
  <si>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</si>
  <si>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</si>
  <si>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</si>
  <si>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</si>
  <si>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</si>
  <si>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</si>
  <si>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</si>
  <si>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</si>
  <si>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</si>
  <si>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</si>
  <si>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</si>
  <si>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</si>
  <si>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</si>
  <si>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</si>
  <si>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</si>
  <si>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</si>
  <si>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</si>
  <si>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</si>
  <si>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</si>
  <si>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</si>
  <si>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</si>
  <si>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</si>
  <si>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</si>
  <si>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</si>
  <si>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</si>
  <si>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</si>
  <si>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</si>
  <si>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</si>
  <si>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</si>
  <si>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</si>
  <si>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</si>
  <si>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</si>
  <si>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</si>
  <si>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</si>
  <si>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</si>
  <si>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</si>
  <si>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</si>
  <si>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</si>
  <si>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</si>
  <si>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</si>
  <si>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</si>
  <si>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</si>
  <si>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</si>
  <si>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</si>
  <si>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</si>
  <si>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</si>
  <si>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</si>
  <si>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</si>
  <si>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</si>
  <si>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</si>
  <si>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</si>
  <si>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</si>
  <si>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</si>
  <si>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</si>
  <si>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</si>
  <si>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</si>
  <si>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</si>
  <si>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</si>
  <si>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</si>
  <si>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</si>
  <si>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</si>
  <si>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</si>
  <si>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</si>
  <si>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</si>
  <si>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</si>
  <si>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</si>
  <si>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</si>
  <si>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</si>
  <si>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</si>
  <si>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</si>
  <si>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</si>
  <si>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</si>
  <si>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</si>
  <si>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</si>
  <si>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</si>
  <si>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</si>
  <si>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</si>
  <si>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</si>
  <si>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</si>
  <si>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</si>
  <si>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</si>
  <si>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</si>
  <si>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</si>
  <si>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</si>
  <si>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</si>
  <si>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</si>
  <si>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</si>
  <si>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</si>
  <si>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</si>
  <si>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</si>
  <si>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</si>
  <si>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</si>
  <si>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</si>
  <si>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</si>
  <si>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</si>
  <si>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</si>
  <si>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</si>
  <si>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</si>
  <si>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</si>
  <si>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</si>
  <si>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</si>
  <si>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</si>
  <si>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</si>
  <si>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</si>
  <si>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</si>
  <si>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</si>
  <si>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</si>
  <si>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</si>
  <si>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</si>
  <si>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</si>
  <si>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</si>
  <si>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</si>
  <si>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</si>
  <si>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</si>
  <si>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</si>
  <si>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</si>
  <si>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</si>
  <si>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</si>
  <si>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</si>
  <si>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</si>
  <si>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</si>
  <si>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</si>
  <si>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</si>
  <si>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</si>
  <si>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</si>
  <si>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</si>
  <si>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</si>
  <si>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</si>
  <si>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</si>
  <si>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</si>
  <si>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</si>
  <si>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</si>
  <si>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</si>
  <si>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</si>
  <si>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</si>
  <si>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</si>
  <si>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</si>
  <si>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</si>
  <si>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</si>
  <si>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</si>
  <si>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</si>
  <si>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</si>
  <si>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</si>
  <si>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</si>
  <si>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</si>
  <si>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</si>
  <si>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</si>
  <si>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</si>
  <si>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</si>
  <si>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</si>
  <si>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</si>
  <si>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</si>
  <si>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</si>
  <si>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</si>
  <si>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</si>
  <si>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</si>
  <si>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</si>
  <si>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</si>
  <si>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</si>
  <si>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</si>
  <si>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</si>
  <si>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</si>
  <si>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</si>
  <si>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</si>
  <si>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</si>
  <si>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</si>
  <si>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</si>
  <si>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</si>
  <si>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</si>
  <si>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</si>
  <si>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</si>
  <si>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</si>
  <si>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</si>
  <si>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</si>
  <si>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</si>
  <si>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</si>
  <si>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</si>
  <si>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</si>
  <si>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</si>
  <si>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</si>
  <si>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</si>
  <si>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</si>
  <si>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</si>
  <si>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</si>
  <si>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</si>
  <si>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</si>
  <si>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</si>
  <si>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</si>
  <si>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</si>
  <si>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</si>
  <si>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</si>
  <si>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</si>
  <si>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</si>
  <si>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</si>
  <si>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</si>
  <si>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</si>
  <si>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</si>
  <si>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</si>
  <si>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</si>
  <si>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</si>
  <si>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</si>
  <si>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</si>
  <si>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</si>
  <si>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</si>
  <si>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</si>
  <si>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</si>
  <si>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</si>
  <si>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</si>
  <si>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</si>
  <si>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</si>
  <si>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</si>
  <si>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</si>
  <si>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</si>
  <si>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</si>
  <si>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</si>
  <si>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</si>
  <si>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</si>
  <si>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</si>
  <si>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</si>
  <si>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</si>
  <si>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</si>
  <si>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</si>
  <si>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</si>
  <si>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</si>
  <si>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</si>
  <si>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</si>
  <si>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</si>
  <si>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</si>
  <si>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</si>
  <si>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</si>
  <si>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</si>
  <si>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</si>
  <si>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</si>
  <si>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</si>
  <si>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</si>
  <si>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</si>
  <si>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</si>
  <si>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</si>
  <si>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</si>
  <si>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</si>
  <si>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</si>
  <si>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</si>
  <si>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</si>
  <si>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</si>
  <si>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</si>
  <si>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</si>
  <si>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</si>
  <si>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</si>
  <si>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</si>
  <si>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</si>
  <si>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</si>
  <si>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</si>
  <si>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</si>
  <si>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</si>
  <si>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</si>
  <si>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</si>
  <si>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</si>
  <si>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</si>
  <si>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</si>
  <si>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</si>
  <si>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</si>
  <si>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</si>
  <si>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</si>
  <si>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</si>
  <si>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</si>
  <si>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</si>
  <si>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</si>
  <si>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</si>
  <si>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</si>
  <si>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</si>
  <si>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</si>
  <si>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</si>
  <si>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</si>
  <si>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</si>
  <si>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</si>
  <si>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</si>
  <si>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</si>
  <si>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</si>
  <si>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</si>
  <si>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</si>
  <si>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</si>
  <si>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</si>
  <si>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</si>
  <si>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</si>
  <si>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Тернопільській області</t>
  </si>
  <si>
    <t>46000. Тернопільська область.м. Тернопіль</t>
  </si>
  <si>
    <t>вул. Руська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</si>
  <si>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</si>
  <si>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</si>
  <si>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</si>
  <si>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</si>
  <si>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</si>
  <si>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</si>
  <si>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</si>
  <si>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</si>
  <si>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</si>
  <si>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</si>
  <si>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</si>
  <si>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</si>
  <si>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</si>
  <si>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</si>
  <si>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</si>
  <si>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</si>
  <si>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</si>
  <si>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</si>
  <si>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</si>
  <si>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</si>
  <si>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</si>
  <si>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</si>
  <si>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</si>
  <si>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</si>
  <si>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</si>
  <si>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</si>
  <si>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</si>
  <si>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</si>
  <si>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</si>
  <si>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</si>
  <si>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</si>
  <si>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</si>
  <si>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</si>
  <si>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</si>
  <si>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</si>
  <si>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</si>
  <si>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</si>
  <si>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</si>
  <si>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</si>
  <si>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</si>
  <si>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</si>
  <si>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</si>
  <si>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</si>
  <si>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</si>
  <si>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</si>
  <si>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</si>
  <si>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Х.І. Хомич</t>
  </si>
  <si>
    <t>23 січня 2017 року</t>
  </si>
  <si>
    <t>Я.С. Теслюк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</si>
</sst>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6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12"/>
      <c r="B13" s="210"/>
      <c r="C13" s="210"/>
      <c r="D13" s="211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12"/>
      <c r="B17" s="210"/>
      <c r="C17" s="210"/>
      <c r="D17" s="211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12"/>
      <c r="B19" s="210"/>
      <c r="C19" s="210"/>
      <c r="D19" s="211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1" t="s">
        <v>338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8"/>
      <c r="M24" s="139"/>
    </row>
    <row r="25" spans="1:13" ht="12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14"/>
      <c r="M25" s="139"/>
    </row>
    <row r="26" spans="1:13" ht="21" customHeight="1">
      <c r="A26" s="215" t="s">
        <v>339</v>
      </c>
      <c r="B26" s="216"/>
      <c r="C26" s="217" t="s">
        <v>353</v>
      </c>
      <c r="D26" s="217"/>
      <c r="E26" s="217"/>
      <c r="F26" s="217"/>
      <c r="G26" s="217"/>
      <c r="H26" s="217"/>
      <c r="I26" s="217"/>
      <c r="J26" s="217"/>
      <c r="K26" s="217"/>
      <c r="L26" s="213"/>
      <c r="M26" s="139"/>
    </row>
    <row r="27" spans="1:13" ht="15" customHeight="1">
      <c r="A27" s="256" t="s">
        <v>177</v>
      </c>
      <c r="B27" s="257"/>
      <c r="C27" s="257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355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23">
        <v>50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&amp;LB2D62CFD&amp;C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56</v>
      </c>
      <c r="D7" s="186">
        <f>'розділ 2'!E66</f>
        <v>4</v>
      </c>
      <c r="E7" s="186"/>
      <c r="F7" s="186">
        <f>'розділ 2'!H66</f>
        <v>13</v>
      </c>
      <c r="G7" s="186">
        <f>'розділ 2'!I66</f>
        <v>8</v>
      </c>
      <c r="H7" s="186">
        <v>2</v>
      </c>
      <c r="I7" s="186">
        <f>'розділ 2'!O66</f>
        <v>43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30</v>
      </c>
      <c r="D13" s="186">
        <f>'розділ 9'!E18</f>
        <v>28</v>
      </c>
      <c r="E13" s="186">
        <f>'розділ 9'!F18</f>
        <v>10</v>
      </c>
      <c r="F13" s="186">
        <f>'розділ 9'!G18</f>
        <v>20</v>
      </c>
      <c r="G13" s="186">
        <f>'розділ 9'!G18</f>
        <v>20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86</v>
      </c>
      <c r="D14" s="187">
        <f aca="true" t="shared" si="0" ref="D14:I14">D7+D8+D9+D10+D11+D12+D13</f>
        <v>32</v>
      </c>
      <c r="E14" s="187">
        <f t="shared" si="0"/>
        <v>10</v>
      </c>
      <c r="F14" s="187">
        <f t="shared" si="0"/>
        <v>33</v>
      </c>
      <c r="G14" s="187">
        <f t="shared" si="0"/>
        <v>28</v>
      </c>
      <c r="H14" s="187">
        <f t="shared" si="0"/>
        <v>2</v>
      </c>
      <c r="I14" s="187">
        <f t="shared" si="0"/>
        <v>43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&amp;LB2D62CFD&amp;CФорма № Зведений- 1, Підрозділ: ТУ ДСА України в Тернопільській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4</v>
      </c>
      <c r="E10" s="189"/>
      <c r="F10" s="189">
        <v>5</v>
      </c>
      <c r="G10" s="189"/>
      <c r="H10" s="189"/>
      <c r="I10" s="189"/>
      <c r="J10" s="189"/>
      <c r="K10" s="189"/>
      <c r="L10" s="189"/>
      <c r="M10" s="189"/>
      <c r="N10" s="189"/>
      <c r="O10" s="189">
        <v>4</v>
      </c>
      <c r="P10" s="189">
        <v>5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3</v>
      </c>
      <c r="E12" s="189"/>
      <c r="F12" s="189">
        <v>4</v>
      </c>
      <c r="G12" s="189"/>
      <c r="H12" s="189"/>
      <c r="I12" s="189"/>
      <c r="J12" s="189"/>
      <c r="K12" s="189"/>
      <c r="L12" s="189"/>
      <c r="M12" s="189"/>
      <c r="N12" s="189"/>
      <c r="O12" s="189">
        <v>3</v>
      </c>
      <c r="P12" s="189">
        <v>4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23</v>
      </c>
      <c r="E25" s="189">
        <v>1</v>
      </c>
      <c r="F25" s="189">
        <v>27</v>
      </c>
      <c r="G25" s="189"/>
      <c r="H25" s="189">
        <v>5</v>
      </c>
      <c r="I25" s="189">
        <v>3</v>
      </c>
      <c r="J25" s="189">
        <v>1</v>
      </c>
      <c r="K25" s="189"/>
      <c r="L25" s="189">
        <v>1</v>
      </c>
      <c r="M25" s="189"/>
      <c r="N25" s="189"/>
      <c r="O25" s="189">
        <v>19</v>
      </c>
      <c r="P25" s="189">
        <v>21</v>
      </c>
      <c r="Q25" s="189"/>
      <c r="R25" s="189">
        <v>5</v>
      </c>
      <c r="S25" s="189"/>
      <c r="T25" s="190"/>
      <c r="U25" s="190">
        <v>1</v>
      </c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5</v>
      </c>
      <c r="E26" s="189"/>
      <c r="F26" s="189">
        <v>7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4</v>
      </c>
      <c r="P26" s="189">
        <v>4</v>
      </c>
      <c r="Q26" s="189"/>
      <c r="R26" s="189">
        <v>3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2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2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7</v>
      </c>
      <c r="E30" s="189"/>
      <c r="F30" s="189">
        <v>6</v>
      </c>
      <c r="G30" s="189"/>
      <c r="H30" s="189">
        <v>3</v>
      </c>
      <c r="I30" s="189">
        <v>2</v>
      </c>
      <c r="J30" s="189">
        <v>1</v>
      </c>
      <c r="K30" s="189"/>
      <c r="L30" s="189"/>
      <c r="M30" s="189"/>
      <c r="N30" s="189"/>
      <c r="O30" s="189">
        <v>4</v>
      </c>
      <c r="P30" s="189">
        <v>4</v>
      </c>
      <c r="Q30" s="189"/>
      <c r="R30" s="189">
        <v>2</v>
      </c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7</v>
      </c>
      <c r="E31" s="189">
        <v>1</v>
      </c>
      <c r="F31" s="189">
        <v>10</v>
      </c>
      <c r="G31" s="189"/>
      <c r="H31" s="189">
        <v>1</v>
      </c>
      <c r="I31" s="189"/>
      <c r="J31" s="189"/>
      <c r="K31" s="189"/>
      <c r="L31" s="189">
        <v>1</v>
      </c>
      <c r="M31" s="189"/>
      <c r="N31" s="189"/>
      <c r="O31" s="189">
        <v>7</v>
      </c>
      <c r="P31" s="189">
        <v>9</v>
      </c>
      <c r="Q31" s="189"/>
      <c r="R31" s="189"/>
      <c r="S31" s="189"/>
      <c r="T31" s="190"/>
      <c r="U31" s="190"/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>
        <v>1</v>
      </c>
      <c r="H32" s="189">
        <v>1</v>
      </c>
      <c r="I32" s="189"/>
      <c r="J32" s="189">
        <v>1</v>
      </c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7</v>
      </c>
      <c r="E41" s="189"/>
      <c r="F41" s="189">
        <v>8</v>
      </c>
      <c r="G41" s="189">
        <v>1</v>
      </c>
      <c r="H41" s="189">
        <v>2</v>
      </c>
      <c r="I41" s="189">
        <v>2</v>
      </c>
      <c r="J41" s="189"/>
      <c r="K41" s="189"/>
      <c r="L41" s="189"/>
      <c r="M41" s="189"/>
      <c r="N41" s="189"/>
      <c r="O41" s="189">
        <v>5</v>
      </c>
      <c r="P41" s="189">
        <v>5</v>
      </c>
      <c r="Q41" s="189">
        <v>1</v>
      </c>
      <c r="R41" s="189">
        <v>3</v>
      </c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6</v>
      </c>
      <c r="E42" s="189"/>
      <c r="F42" s="189">
        <v>6</v>
      </c>
      <c r="G42" s="189">
        <v>1</v>
      </c>
      <c r="H42" s="189">
        <v>2</v>
      </c>
      <c r="I42" s="189">
        <v>2</v>
      </c>
      <c r="J42" s="189"/>
      <c r="K42" s="189"/>
      <c r="L42" s="189"/>
      <c r="M42" s="189"/>
      <c r="N42" s="189"/>
      <c r="O42" s="189">
        <v>4</v>
      </c>
      <c r="P42" s="189">
        <v>4</v>
      </c>
      <c r="Q42" s="189">
        <v>1</v>
      </c>
      <c r="R42" s="189">
        <v>2</v>
      </c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3</v>
      </c>
      <c r="E44" s="189"/>
      <c r="F44" s="189">
        <v>5</v>
      </c>
      <c r="G44" s="189">
        <v>2</v>
      </c>
      <c r="H44" s="189"/>
      <c r="I44" s="189"/>
      <c r="J44" s="189"/>
      <c r="K44" s="189"/>
      <c r="L44" s="189"/>
      <c r="M44" s="189"/>
      <c r="N44" s="189"/>
      <c r="O44" s="189">
        <v>3</v>
      </c>
      <c r="P44" s="189">
        <v>5</v>
      </c>
      <c r="Q44" s="189">
        <v>2</v>
      </c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3</v>
      </c>
      <c r="E45" s="189"/>
      <c r="F45" s="189">
        <v>5</v>
      </c>
      <c r="G45" s="189">
        <v>2</v>
      </c>
      <c r="H45" s="189"/>
      <c r="I45" s="189"/>
      <c r="J45" s="189"/>
      <c r="K45" s="189"/>
      <c r="L45" s="189"/>
      <c r="M45" s="189"/>
      <c r="N45" s="189"/>
      <c r="O45" s="189">
        <v>3</v>
      </c>
      <c r="P45" s="189">
        <v>5</v>
      </c>
      <c r="Q45" s="189">
        <v>2</v>
      </c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3</v>
      </c>
      <c r="P46" s="189">
        <v>3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3</v>
      </c>
      <c r="P47" s="189">
        <v>3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2</v>
      </c>
      <c r="Q49" s="189"/>
      <c r="R49" s="189">
        <v>1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3</v>
      </c>
      <c r="E53" s="189"/>
      <c r="F53" s="189">
        <v>5</v>
      </c>
      <c r="G53" s="189"/>
      <c r="H53" s="189"/>
      <c r="I53" s="189"/>
      <c r="J53" s="189"/>
      <c r="K53" s="189"/>
      <c r="L53" s="189"/>
      <c r="M53" s="189"/>
      <c r="N53" s="189"/>
      <c r="O53" s="189">
        <v>3</v>
      </c>
      <c r="P53" s="189">
        <v>5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1</v>
      </c>
      <c r="E54" s="189"/>
      <c r="F54" s="189">
        <v>1</v>
      </c>
      <c r="G54" s="189"/>
      <c r="H54" s="189"/>
      <c r="I54" s="189"/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4</v>
      </c>
      <c r="E56" s="189">
        <v>3</v>
      </c>
      <c r="F56" s="189">
        <v>9</v>
      </c>
      <c r="G56" s="189"/>
      <c r="H56" s="189">
        <v>3</v>
      </c>
      <c r="I56" s="189">
        <v>1</v>
      </c>
      <c r="J56" s="189"/>
      <c r="K56" s="189"/>
      <c r="L56" s="189">
        <v>2</v>
      </c>
      <c r="M56" s="189"/>
      <c r="N56" s="189"/>
      <c r="O56" s="189">
        <v>4</v>
      </c>
      <c r="P56" s="189">
        <v>4</v>
      </c>
      <c r="Q56" s="189"/>
      <c r="R56" s="189"/>
      <c r="S56" s="189"/>
      <c r="T56" s="190">
        <v>1</v>
      </c>
      <c r="U56" s="190">
        <v>1</v>
      </c>
      <c r="V56" s="190"/>
      <c r="W56" s="190">
        <v>3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3</v>
      </c>
      <c r="G57" s="189"/>
      <c r="H57" s="189">
        <v>1</v>
      </c>
      <c r="I57" s="189"/>
      <c r="J57" s="189"/>
      <c r="K57" s="189"/>
      <c r="L57" s="189">
        <v>1</v>
      </c>
      <c r="M57" s="189"/>
      <c r="N57" s="189"/>
      <c r="O57" s="189"/>
      <c r="P57" s="189">
        <v>1</v>
      </c>
      <c r="Q57" s="189"/>
      <c r="R57" s="189"/>
      <c r="S57" s="189"/>
      <c r="T57" s="190"/>
      <c r="U57" s="190"/>
      <c r="V57" s="190"/>
      <c r="W57" s="190">
        <v>2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>
        <v>1</v>
      </c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2</v>
      </c>
      <c r="F59" s="189">
        <v>4</v>
      </c>
      <c r="G59" s="189"/>
      <c r="H59" s="189"/>
      <c r="I59" s="189"/>
      <c r="J59" s="189"/>
      <c r="K59" s="189"/>
      <c r="L59" s="189"/>
      <c r="M59" s="189"/>
      <c r="N59" s="189"/>
      <c r="O59" s="189">
        <v>3</v>
      </c>
      <c r="P59" s="189">
        <v>3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>
        <v>1</v>
      </c>
      <c r="I62" s="189">
        <v>1</v>
      </c>
      <c r="J62" s="189"/>
      <c r="K62" s="189"/>
      <c r="L62" s="189"/>
      <c r="M62" s="189"/>
      <c r="N62" s="189"/>
      <c r="O62" s="189"/>
      <c r="P62" s="189"/>
      <c r="Q62" s="189"/>
      <c r="R62" s="189">
        <v>1</v>
      </c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52</v>
      </c>
      <c r="E66" s="191">
        <f t="shared" si="0"/>
        <v>4</v>
      </c>
      <c r="F66" s="191">
        <f t="shared" si="0"/>
        <v>67</v>
      </c>
      <c r="G66" s="191">
        <f t="shared" si="0"/>
        <v>4</v>
      </c>
      <c r="H66" s="191">
        <f t="shared" si="0"/>
        <v>13</v>
      </c>
      <c r="I66" s="191">
        <f t="shared" si="0"/>
        <v>8</v>
      </c>
      <c r="J66" s="191">
        <f t="shared" si="0"/>
        <v>2</v>
      </c>
      <c r="K66" s="191">
        <f t="shared" si="0"/>
        <v>0</v>
      </c>
      <c r="L66" s="191">
        <f t="shared" si="0"/>
        <v>3</v>
      </c>
      <c r="M66" s="191">
        <f t="shared" si="0"/>
        <v>0</v>
      </c>
      <c r="N66" s="191">
        <f t="shared" si="0"/>
        <v>0</v>
      </c>
      <c r="O66" s="191">
        <f t="shared" si="0"/>
        <v>43</v>
      </c>
      <c r="P66" s="191">
        <f t="shared" si="0"/>
        <v>50</v>
      </c>
      <c r="Q66" s="191">
        <f t="shared" si="0"/>
        <v>3</v>
      </c>
      <c r="R66" s="191">
        <f t="shared" si="0"/>
        <v>10</v>
      </c>
      <c r="S66" s="191">
        <f t="shared" si="0"/>
        <v>0</v>
      </c>
      <c r="T66" s="191">
        <f t="shared" si="0"/>
        <v>1</v>
      </c>
      <c r="U66" s="191">
        <f t="shared" si="0"/>
        <v>2</v>
      </c>
      <c r="V66" s="191">
        <f t="shared" si="0"/>
        <v>0</v>
      </c>
      <c r="W66" s="191">
        <f t="shared" si="0"/>
        <v>4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2</v>
      </c>
      <c r="E70" s="188"/>
      <c r="F70" s="188">
        <v>2</v>
      </c>
      <c r="G70" s="188"/>
      <c r="H70" s="188"/>
      <c r="I70" s="188"/>
      <c r="J70" s="188"/>
      <c r="K70" s="188"/>
      <c r="L70" s="188"/>
      <c r="M70" s="188"/>
      <c r="N70" s="188"/>
      <c r="O70" s="188">
        <v>2</v>
      </c>
      <c r="P70" s="192">
        <v>2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2</v>
      </c>
      <c r="E71" s="188"/>
      <c r="F71" s="188">
        <v>4</v>
      </c>
      <c r="G71" s="188">
        <v>4</v>
      </c>
      <c r="H71" s="188">
        <v>1</v>
      </c>
      <c r="I71" s="188"/>
      <c r="J71" s="188">
        <v>1</v>
      </c>
      <c r="K71" s="188"/>
      <c r="L71" s="188"/>
      <c r="M71" s="188"/>
      <c r="N71" s="188"/>
      <c r="O71" s="188">
        <v>1</v>
      </c>
      <c r="P71" s="188">
        <v>3</v>
      </c>
      <c r="Q71" s="188">
        <v>3</v>
      </c>
      <c r="R71" s="188"/>
      <c r="S71" s="188"/>
      <c r="T71" s="190"/>
      <c r="U71" s="190">
        <v>1</v>
      </c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&amp;LB2D62CFD&amp;CФорма № Зведений- 1, Підрозділ: ТУ ДСА України в Тернопільській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32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31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>
        <v>1</v>
      </c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3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12090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3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&amp;LB2D62CFD&amp;CФорма № Зведений- 1, Підрозділ: ТУ ДСА України в Тернопільській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680</v>
      </c>
      <c r="D14" s="188"/>
      <c r="E14" s="188"/>
      <c r="F14" s="188"/>
      <c r="G14" s="188"/>
      <c r="H14" s="188"/>
      <c r="I14" s="188"/>
      <c r="J14" s="188">
        <v>1</v>
      </c>
      <c r="K14" s="188"/>
      <c r="L14" s="188"/>
      <c r="M14" s="188">
        <v>3</v>
      </c>
      <c r="N14" s="188"/>
      <c r="O14" s="188"/>
      <c r="P14" s="188">
        <v>5</v>
      </c>
      <c r="Q14" s="188">
        <v>4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2</v>
      </c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2</v>
      </c>
      <c r="H28" s="205">
        <v>7</v>
      </c>
      <c r="I28" s="205"/>
      <c r="J28" s="205">
        <v>9</v>
      </c>
      <c r="K28" s="205"/>
      <c r="L28" s="205"/>
      <c r="M28" s="205">
        <v>9</v>
      </c>
      <c r="N28" s="205">
        <v>1</v>
      </c>
      <c r="O28" s="189">
        <v>30318</v>
      </c>
      <c r="P28" s="189">
        <v>26125</v>
      </c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>
        <v>2</v>
      </c>
      <c r="H30" s="207"/>
      <c r="I30" s="207"/>
      <c r="J30" s="207">
        <v>2</v>
      </c>
      <c r="K30" s="207"/>
      <c r="L30" s="207">
        <v>2</v>
      </c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4</v>
      </c>
      <c r="H31" s="208">
        <f aca="true" t="shared" si="0" ref="H31:P31">H21+H28+H29+H30</f>
        <v>7</v>
      </c>
      <c r="I31" s="208">
        <f t="shared" si="0"/>
        <v>0</v>
      </c>
      <c r="J31" s="208">
        <f t="shared" si="0"/>
        <v>11</v>
      </c>
      <c r="K31" s="208">
        <f t="shared" si="0"/>
        <v>0</v>
      </c>
      <c r="L31" s="208">
        <f t="shared" si="0"/>
        <v>2</v>
      </c>
      <c r="M31" s="208">
        <f t="shared" si="0"/>
        <v>9</v>
      </c>
      <c r="N31" s="208">
        <f t="shared" si="0"/>
        <v>1</v>
      </c>
      <c r="O31" s="194">
        <f t="shared" si="0"/>
        <v>30318</v>
      </c>
      <c r="P31" s="194">
        <f t="shared" si="0"/>
        <v>26125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&amp;LB2D62CFD&amp;CФорма № Зведений- 1, Підрозділ: ТУ ДСА України в Тернопільській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&amp;LB2D62CFD&amp;CФорма № Зведений- 1, Підрозділ: ТУ ДСА України в Тернопільській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>
        <v>1</v>
      </c>
      <c r="F9" s="200"/>
      <c r="G9" s="200"/>
      <c r="H9" s="200"/>
      <c r="I9" s="200"/>
      <c r="J9" s="200"/>
      <c r="K9" s="200"/>
      <c r="L9" s="200">
        <v>1</v>
      </c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1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1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&amp;LB2D62CFD&amp;CФорма № Зведений- 1, Підрозділ: ТУ ДСА України в Тернопільській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31" sqref="I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>
        <v>3</v>
      </c>
      <c r="F4" s="188"/>
      <c r="G4" s="188">
        <v>3</v>
      </c>
      <c r="H4" s="188">
        <v>3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>
        <v>1</v>
      </c>
      <c r="F5" s="188"/>
      <c r="G5" s="188">
        <v>1</v>
      </c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>
        <v>1</v>
      </c>
      <c r="E8" s="188"/>
      <c r="F8" s="188"/>
      <c r="G8" s="188">
        <v>1</v>
      </c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14</v>
      </c>
      <c r="F15" s="188">
        <v>5</v>
      </c>
      <c r="G15" s="188">
        <v>9</v>
      </c>
      <c r="H15" s="188">
        <v>9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>
        <v>10</v>
      </c>
      <c r="F17" s="188">
        <v>5</v>
      </c>
      <c r="G17" s="188">
        <v>6</v>
      </c>
      <c r="H17" s="188">
        <v>6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2</v>
      </c>
      <c r="E18" s="194">
        <f t="shared" si="0"/>
        <v>28</v>
      </c>
      <c r="F18" s="194">
        <f t="shared" si="0"/>
        <v>10</v>
      </c>
      <c r="G18" s="194">
        <f t="shared" si="0"/>
        <v>20</v>
      </c>
      <c r="H18" s="194">
        <f t="shared" si="0"/>
        <v>18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&amp;LB2D62CFD&amp;CФорма № Зведений- 1, Підрозділ: ТУ ДСА України в Тернопільській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Статистик</cp:lastModifiedBy>
  <cp:lastPrinted>2017-02-20T14:12:29Z</cp:lastPrinted>
  <dcterms:created xsi:type="dcterms:W3CDTF">2015-09-09T11:44:43Z</dcterms:created>
  <dcterms:modified xsi:type="dcterms:W3CDTF">2017-02-20T14:13:38Z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Зведений- 1_10019_4.2016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B2D62CFD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3.18.3.1700</vt:lpwstr>
  </property>
</Properties>
</file>