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<sst xmlns="http://schemas.openxmlformats.org/spreadsheetml/2006/main" count="269" uniqueCount="141">
  <si>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</si>
  <si>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</si>
  <si>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</si>
  <si>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</si>
  <si>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 18.04.2014 по 20.10.2014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</si>
  <si>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</si>
  <si>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</si>
  <si>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</si>
  <si>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</si>
  <si>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</si>
  <si>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</si>
  <si>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</si>
  <si>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</si>
  <si>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</si>
  <si>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ТУ ДСА у Тернопільській області</t>
  </si>
  <si>
    <t>46000,  м. Тернопіль,   вул.  Руська, 50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</si>
  <si>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</si>
  <si>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</si>
  <si>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</si>
  <si>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</si>
  <si>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</si>
  <si>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</si>
  <si>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</si>
  <si>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</si>
  <si>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</si>
  <si>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</si>
  <si>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</si>
  <si>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</si>
  <si>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</si>
  <si>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</si>
  <si>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</si>
  <si>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</si>
  <si>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</si>
  <si>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</si>
  <si>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</si>
  <si>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</si>
  <si>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</si>
  <si>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</si>
  <si>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</si>
  <si>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</si>
  <si>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</si>
  <si>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</si>
  <si>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</si>
  <si>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</si>
  <si>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</si>
  <si>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</si>
  <si>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</si>
  <si>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</si>
  <si>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</si>
  <si>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</si>
  <si>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</si>
  <si>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</si>
  <si>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</si>
  <si>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</si>
  <si>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</si>
  <si>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</si>
  <si>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</si>
  <si>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</si>
  <si>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</si>
  <si>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</si>
  <si>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</si>
  <si>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</si>
  <si>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</si>
  <si>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</si>
  <si>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</si>
  <si>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</si>
  <si>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</si>
  <si>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</si>
  <si>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</si>
  <si>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</si>
  <si>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</si>
  <si>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</si>
  <si>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</si>
  <si>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</si>
  <si>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</si>
  <si>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</si>
  <si>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</si>
  <si>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</si>
  <si>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</si>
  <si>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</si>
  <si>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</si>
  <si>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</si>
  <si>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</si>
  <si>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</si>
  <si>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</si>
  <si>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</si>
  <si>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</si>
  <si>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</si>
  <si>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</si>
  <si>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</si>
  <si>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</si>
  <si>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</si>
  <si>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</si>
  <si>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</si>
  <si>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</si>
  <si>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</si>
  <si>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</si>
  <si>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</si>
  <si>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</si>
  <si>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</si>
  <si>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</si>
  <si>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</si>
  <si>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</si>
  <si>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</si>
  <si>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</si>
  <si>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</si>
  <si>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</si>
  <si>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</si>
  <si>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</si>
  <si>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</si>
  <si>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</si>
  <si>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</si>
  <si>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</si>
  <si>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</si>
  <si>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</si>
  <si>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</si>
  <si>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</si>
  <si>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</si>
  <si>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</si>
  <si>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</si>
  <si>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</si>
  <si>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</si>
  <si>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</si>
  <si>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</si>
  <si>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</si>
  <si>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</si>
  <si>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</si>
  <si>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</si>
  <si>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</si>
  <si>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</si>
  <si>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</si>
  <si>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</si>
  <si>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</si>
  <si>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12 листопада 2014 року</t>
  </si>
  <si>
    <t>Довідка до розділу Б</t>
  </si>
  <si>
    <t>(підпис)</t>
  </si>
  <si>
    <t>(0352) 25-84-92</t>
  </si>
  <si>
    <t>inbox@te.court.gov.ua</t>
  </si>
  <si>
    <t>Теслюк Я.С.</t>
  </si>
  <si>
    <t>(П.І.Б.)</t>
  </si>
  <si>
    <t>Комендат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</si>
</sst>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9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i/>
      <sz val="9"/>
      <name val="Times New Roman"/>
      <family val="0"/>
    </font>
    <font>
      <sz val="12"/>
      <name val="Times New Roman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2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1" fillId="0" borderId="6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9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7" fillId="0" borderId="8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justify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 applyProtection="1">
      <alignment vertical="center" wrapText="1"/>
      <protection/>
    </xf>
    <xf numFmtId="0" fontId="7" fillId="0" borderId="23" xfId="0" applyNumberFormat="1" applyFont="1" applyFill="1" applyBorder="1" applyAlignment="1" applyProtection="1">
      <alignment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5" xfId="0" applyNumberFormat="1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wrapText="1"/>
      <protection/>
    </xf>
    <xf numFmtId="0" fontId="11" fillId="0" borderId="13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 applyProtection="1">
      <alignment/>
      <protection/>
    </xf>
    <xf numFmtId="0" fontId="11" fillId="0" borderId="27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horizontal="center" vertical="center" wrapText="1"/>
      <protection/>
    </xf>
    <xf numFmtId="0" fontId="1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49" fontId="17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16</v>
      </c>
      <c r="F10" s="45"/>
      <c r="G10" s="45"/>
      <c r="H10" s="56"/>
      <c r="L10" s="40"/>
      <c r="M10" s="40"/>
      <c r="N10" s="40"/>
    </row>
    <row r="11" spans="1:14" ht="12.75">
      <c r="A11" s="9" t="s">
        <v>6</v>
      </c>
      <c r="B11" s="25"/>
      <c r="C11" s="25"/>
      <c r="D11" s="42"/>
      <c r="E11" s="46" t="s">
        <v>17</v>
      </c>
      <c r="F11" s="49"/>
      <c r="G11" s="52"/>
      <c r="H11" s="57" t="s">
        <v>19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20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21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18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14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15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/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12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/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13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&amp;L151C96EB�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22</v>
      </c>
      <c r="B2" s="79"/>
      <c r="C2" s="79"/>
      <c r="D2" s="106" t="s">
        <v>56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3.5" customHeight="1">
      <c r="A3" s="80" t="s">
        <v>23</v>
      </c>
      <c r="B3" s="85" t="s">
        <v>25</v>
      </c>
      <c r="C3" s="96"/>
      <c r="D3" s="107"/>
      <c r="E3" s="117" t="s">
        <v>57</v>
      </c>
      <c r="F3" s="126" t="s">
        <v>67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30"/>
      <c r="R3" s="56"/>
    </row>
    <row r="4" spans="1:18" ht="15" customHeight="1">
      <c r="A4" s="81"/>
      <c r="B4" s="86"/>
      <c r="C4" s="97"/>
      <c r="D4" s="108"/>
      <c r="E4" s="118"/>
      <c r="F4" s="80" t="s">
        <v>68</v>
      </c>
      <c r="G4" s="80"/>
      <c r="H4" s="80"/>
      <c r="I4" s="80"/>
      <c r="J4" s="126" t="s">
        <v>74</v>
      </c>
      <c r="K4" s="128"/>
      <c r="L4" s="128"/>
      <c r="M4" s="130"/>
      <c r="N4" s="117" t="s">
        <v>77</v>
      </c>
      <c r="O4" s="88" t="s">
        <v>75</v>
      </c>
      <c r="P4" s="99"/>
      <c r="Q4" s="110"/>
      <c r="R4" s="56"/>
    </row>
    <row r="5" spans="1:18" ht="15" customHeight="1">
      <c r="A5" s="81"/>
      <c r="B5" s="86"/>
      <c r="C5" s="97"/>
      <c r="D5" s="108"/>
      <c r="E5" s="118"/>
      <c r="F5" s="117" t="s">
        <v>69</v>
      </c>
      <c r="G5" s="129" t="s">
        <v>70</v>
      </c>
      <c r="H5" s="129"/>
      <c r="I5" s="129"/>
      <c r="J5" s="117" t="s">
        <v>69</v>
      </c>
      <c r="K5" s="129" t="s">
        <v>75</v>
      </c>
      <c r="L5" s="129"/>
      <c r="M5" s="129"/>
      <c r="N5" s="118"/>
      <c r="O5" s="94" t="s">
        <v>71</v>
      </c>
      <c r="P5" s="94" t="s">
        <v>78</v>
      </c>
      <c r="Q5" s="94" t="s">
        <v>79</v>
      </c>
      <c r="R5" s="56"/>
    </row>
    <row r="6" spans="1:18" ht="106.5" customHeight="1">
      <c r="A6" s="81"/>
      <c r="B6" s="87"/>
      <c r="C6" s="98"/>
      <c r="D6" s="109"/>
      <c r="E6" s="119"/>
      <c r="F6" s="119"/>
      <c r="G6" s="127" t="s">
        <v>71</v>
      </c>
      <c r="H6" s="127" t="s">
        <v>72</v>
      </c>
      <c r="I6" s="127" t="s">
        <v>73</v>
      </c>
      <c r="J6" s="119"/>
      <c r="K6" s="127" t="s">
        <v>71</v>
      </c>
      <c r="L6" s="127" t="s">
        <v>76</v>
      </c>
      <c r="M6" s="127" t="s">
        <v>73</v>
      </c>
      <c r="N6" s="119"/>
      <c r="O6" s="95"/>
      <c r="P6" s="95"/>
      <c r="Q6" s="95"/>
      <c r="R6" s="56"/>
    </row>
    <row r="7" spans="1:18" ht="12.75">
      <c r="A7" s="82" t="s">
        <v>24</v>
      </c>
      <c r="B7" s="88" t="s">
        <v>26</v>
      </c>
      <c r="C7" s="99"/>
      <c r="D7" s="110"/>
      <c r="E7" s="82" t="s">
        <v>58</v>
      </c>
      <c r="F7" s="82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2">
        <v>7</v>
      </c>
      <c r="M7" s="82">
        <v>8</v>
      </c>
      <c r="N7" s="82">
        <v>9</v>
      </c>
      <c r="O7" s="82">
        <v>10</v>
      </c>
      <c r="P7" s="82">
        <v>11</v>
      </c>
      <c r="Q7" s="82">
        <v>12</v>
      </c>
      <c r="R7" s="56"/>
    </row>
    <row r="8" spans="1:18" ht="12.75">
      <c r="A8" s="82">
        <v>1</v>
      </c>
      <c r="B8" s="89" t="s">
        <v>27</v>
      </c>
      <c r="C8" s="100"/>
      <c r="D8" s="111"/>
      <c r="E8" s="120" t="s">
        <v>1</v>
      </c>
      <c r="F8" s="127">
        <v>54</v>
      </c>
      <c r="G8" s="127">
        <v>40</v>
      </c>
      <c r="H8" s="127">
        <v>9</v>
      </c>
      <c r="I8" s="127">
        <v>14</v>
      </c>
      <c r="J8" s="127"/>
      <c r="K8" s="127"/>
      <c r="L8" s="127"/>
      <c r="M8" s="127"/>
      <c r="N8" s="127">
        <f>F8+J8</f>
        <v>0</v>
      </c>
      <c r="O8" s="127">
        <f>G8+K8</f>
        <v>0</v>
      </c>
      <c r="P8" s="127">
        <f>H8+L8</f>
        <v>0</v>
      </c>
      <c r="Q8" s="127">
        <f>I8+M8</f>
        <v>0</v>
      </c>
      <c r="R8" s="56"/>
    </row>
    <row r="9" spans="1:18" ht="12.75">
      <c r="A9" s="82">
        <v>2</v>
      </c>
      <c r="B9" s="90" t="s">
        <v>28</v>
      </c>
      <c r="C9" s="101" t="s">
        <v>40</v>
      </c>
      <c r="D9" s="112"/>
      <c r="E9" s="82" t="s">
        <v>59</v>
      </c>
      <c r="F9" s="127">
        <v>19</v>
      </c>
      <c r="G9" s="127">
        <v>8</v>
      </c>
      <c r="H9" s="127">
        <v>8</v>
      </c>
      <c r="I9" s="127">
        <v>11</v>
      </c>
      <c r="J9" s="127"/>
      <c r="K9" s="127"/>
      <c r="L9" s="127"/>
      <c r="M9" s="127"/>
      <c r="N9" s="127">
        <f>F9+J9</f>
        <v>0</v>
      </c>
      <c r="O9" s="127">
        <f>G9+K9</f>
        <v>0</v>
      </c>
      <c r="P9" s="127">
        <f>H9+L9</f>
        <v>0</v>
      </c>
      <c r="Q9" s="127">
        <f>I9+M9</f>
        <v>0</v>
      </c>
      <c r="R9" s="56"/>
    </row>
    <row r="10" spans="1:18" ht="12.75">
      <c r="A10" s="82">
        <v>3</v>
      </c>
      <c r="B10" s="91"/>
      <c r="C10" s="101" t="s">
        <v>41</v>
      </c>
      <c r="D10" s="112"/>
      <c r="E10" s="82">
        <v>122</v>
      </c>
      <c r="F10" s="127">
        <v>8</v>
      </c>
      <c r="G10" s="127">
        <v>7</v>
      </c>
      <c r="H10" s="127">
        <v>1</v>
      </c>
      <c r="I10" s="127">
        <v>1</v>
      </c>
      <c r="J10" s="127"/>
      <c r="K10" s="127"/>
      <c r="L10" s="127"/>
      <c r="M10" s="127"/>
      <c r="N10" s="127">
        <f>F10+J10</f>
        <v>0</v>
      </c>
      <c r="O10" s="127">
        <f>G10+K10</f>
        <v>0</v>
      </c>
      <c r="P10" s="127">
        <f>H10+L10</f>
        <v>0</v>
      </c>
      <c r="Q10" s="127">
        <f>I10+M10</f>
        <v>0</v>
      </c>
      <c r="R10" s="56"/>
    </row>
    <row r="11" spans="1:18" ht="12.75">
      <c r="A11" s="82">
        <v>4</v>
      </c>
      <c r="B11" s="91"/>
      <c r="C11" s="101" t="s">
        <v>42</v>
      </c>
      <c r="D11" s="112"/>
      <c r="E11" s="82">
        <v>125</v>
      </c>
      <c r="F11" s="127">
        <v>17</v>
      </c>
      <c r="G11" s="127">
        <v>16</v>
      </c>
      <c r="H11" s="127"/>
      <c r="I11" s="127">
        <v>1</v>
      </c>
      <c r="J11" s="127"/>
      <c r="K11" s="127"/>
      <c r="L11" s="127"/>
      <c r="M11" s="127"/>
      <c r="N11" s="127">
        <f>F11+J11</f>
        <v>0</v>
      </c>
      <c r="O11" s="127">
        <f>G11+K11</f>
        <v>0</v>
      </c>
      <c r="P11" s="127">
        <f>H11+L11</f>
        <v>0</v>
      </c>
      <c r="Q11" s="127">
        <f>I11+M11</f>
        <v>0</v>
      </c>
      <c r="R11" s="56"/>
    </row>
    <row r="12" spans="1:18" ht="12.75">
      <c r="A12" s="82">
        <v>5</v>
      </c>
      <c r="B12" s="91"/>
      <c r="C12" s="101" t="s">
        <v>43</v>
      </c>
      <c r="D12" s="112"/>
      <c r="E12" s="82">
        <v>128</v>
      </c>
      <c r="F12" s="127">
        <v>3</v>
      </c>
      <c r="G12" s="127">
        <v>3</v>
      </c>
      <c r="H12" s="127"/>
      <c r="I12" s="127"/>
      <c r="J12" s="127"/>
      <c r="K12" s="127"/>
      <c r="L12" s="127"/>
      <c r="M12" s="127"/>
      <c r="N12" s="127">
        <f>F12+J12</f>
        <v>0</v>
      </c>
      <c r="O12" s="127">
        <f>G12+K12</f>
        <v>0</v>
      </c>
      <c r="P12" s="127">
        <f>H12+L12</f>
        <v>0</v>
      </c>
      <c r="Q12" s="127">
        <f>I12+M12</f>
        <v>0</v>
      </c>
      <c r="R12" s="56"/>
    </row>
    <row r="13" spans="1:18" ht="12.75">
      <c r="A13" s="82">
        <v>6</v>
      </c>
      <c r="B13" s="92"/>
      <c r="C13" s="101" t="s">
        <v>44</v>
      </c>
      <c r="D13" s="112"/>
      <c r="E13" s="82">
        <v>129</v>
      </c>
      <c r="F13" s="127">
        <v>2</v>
      </c>
      <c r="G13" s="127">
        <v>2</v>
      </c>
      <c r="H13" s="127"/>
      <c r="I13" s="127"/>
      <c r="J13" s="127"/>
      <c r="K13" s="127"/>
      <c r="L13" s="127"/>
      <c r="M13" s="127"/>
      <c r="N13" s="127">
        <f>F13+J13</f>
        <v>0</v>
      </c>
      <c r="O13" s="127">
        <f>G13+K13</f>
        <v>0</v>
      </c>
      <c r="P13" s="127">
        <f>H13+L13</f>
        <v>0</v>
      </c>
      <c r="Q13" s="127">
        <f>I13+M13</f>
        <v>0</v>
      </c>
      <c r="R13" s="56"/>
    </row>
    <row r="14" spans="1:18" ht="12.75">
      <c r="A14" s="82">
        <v>7</v>
      </c>
      <c r="B14" s="89" t="s">
        <v>29</v>
      </c>
      <c r="C14" s="100"/>
      <c r="D14" s="111"/>
      <c r="E14" s="120" t="s">
        <v>60</v>
      </c>
      <c r="F14" s="127">
        <v>4</v>
      </c>
      <c r="G14" s="127">
        <v>4</v>
      </c>
      <c r="H14" s="127"/>
      <c r="I14" s="127"/>
      <c r="J14" s="127"/>
      <c r="K14" s="127"/>
      <c r="L14" s="127"/>
      <c r="M14" s="127"/>
      <c r="N14" s="127">
        <f>F14+J14</f>
        <v>0</v>
      </c>
      <c r="O14" s="127">
        <f>G14+K14</f>
        <v>0</v>
      </c>
      <c r="P14" s="127">
        <f>H14+L14</f>
        <v>0</v>
      </c>
      <c r="Q14" s="127">
        <f>I14+M14</f>
        <v>0</v>
      </c>
      <c r="R14" s="56"/>
    </row>
    <row r="15" spans="1:18" ht="12.75">
      <c r="A15" s="82">
        <v>8</v>
      </c>
      <c r="B15" s="93" t="s">
        <v>30</v>
      </c>
      <c r="C15" s="102"/>
      <c r="D15" s="113"/>
      <c r="E15" s="120" t="s">
        <v>61</v>
      </c>
      <c r="F15" s="127">
        <v>368</v>
      </c>
      <c r="G15" s="127">
        <v>294</v>
      </c>
      <c r="H15" s="127">
        <v>186</v>
      </c>
      <c r="I15" s="127">
        <v>74</v>
      </c>
      <c r="J15" s="127"/>
      <c r="K15" s="127"/>
      <c r="L15" s="127"/>
      <c r="M15" s="127"/>
      <c r="N15" s="127">
        <f>F15+J15</f>
        <v>0</v>
      </c>
      <c r="O15" s="127">
        <f>G15+K15</f>
        <v>0</v>
      </c>
      <c r="P15" s="127">
        <f>H15+L15</f>
        <v>0</v>
      </c>
      <c r="Q15" s="127">
        <f>I15+M15</f>
        <v>0</v>
      </c>
      <c r="R15" s="56"/>
    </row>
    <row r="16" spans="1:18" ht="12.75">
      <c r="A16" s="82">
        <v>9</v>
      </c>
      <c r="B16" s="90" t="s">
        <v>28</v>
      </c>
      <c r="C16" s="101" t="s">
        <v>45</v>
      </c>
      <c r="D16" s="112"/>
      <c r="E16" s="82">
        <v>185</v>
      </c>
      <c r="F16" s="127">
        <v>256</v>
      </c>
      <c r="G16" s="127">
        <v>200</v>
      </c>
      <c r="H16" s="127">
        <v>143</v>
      </c>
      <c r="I16" s="127">
        <v>56</v>
      </c>
      <c r="J16" s="127"/>
      <c r="K16" s="127"/>
      <c r="L16" s="127"/>
      <c r="M16" s="127"/>
      <c r="N16" s="127">
        <f>F16+J16</f>
        <v>0</v>
      </c>
      <c r="O16" s="127">
        <f>G16+K16</f>
        <v>0</v>
      </c>
      <c r="P16" s="127">
        <f>H16+L16</f>
        <v>0</v>
      </c>
      <c r="Q16" s="127">
        <f>I16+M16</f>
        <v>0</v>
      </c>
      <c r="R16" s="56"/>
    </row>
    <row r="17" spans="1:18" ht="12.75">
      <c r="A17" s="82">
        <v>10</v>
      </c>
      <c r="B17" s="91"/>
      <c r="C17" s="101" t="s">
        <v>46</v>
      </c>
      <c r="D17" s="112"/>
      <c r="E17" s="82" t="s">
        <v>62</v>
      </c>
      <c r="F17" s="127">
        <v>39</v>
      </c>
      <c r="G17" s="127">
        <v>28</v>
      </c>
      <c r="H17" s="127">
        <v>27</v>
      </c>
      <c r="I17" s="127">
        <v>11</v>
      </c>
      <c r="J17" s="127"/>
      <c r="K17" s="127"/>
      <c r="L17" s="127"/>
      <c r="M17" s="127"/>
      <c r="N17" s="127">
        <f>F17+J17</f>
        <v>0</v>
      </c>
      <c r="O17" s="127">
        <f>G17+K17</f>
        <v>0</v>
      </c>
      <c r="P17" s="127">
        <f>H17+L17</f>
        <v>0</v>
      </c>
      <c r="Q17" s="127">
        <f>I17+M17</f>
        <v>0</v>
      </c>
      <c r="R17" s="56"/>
    </row>
    <row r="18" spans="1:18" ht="12.75">
      <c r="A18" s="82">
        <v>11</v>
      </c>
      <c r="B18" s="91"/>
      <c r="C18" s="101" t="s">
        <v>47</v>
      </c>
      <c r="D18" s="112"/>
      <c r="E18" s="82">
        <v>190</v>
      </c>
      <c r="F18" s="127">
        <v>48</v>
      </c>
      <c r="G18" s="127">
        <v>45</v>
      </c>
      <c r="H18" s="127">
        <v>13</v>
      </c>
      <c r="I18" s="127">
        <v>3</v>
      </c>
      <c r="J18" s="127"/>
      <c r="K18" s="127"/>
      <c r="L18" s="127"/>
      <c r="M18" s="127"/>
      <c r="N18" s="127">
        <f>F18+J18</f>
        <v>0</v>
      </c>
      <c r="O18" s="127">
        <f>G18+K18</f>
        <v>0</v>
      </c>
      <c r="P18" s="127">
        <f>H18+L18</f>
        <v>0</v>
      </c>
      <c r="Q18" s="127">
        <f>I18+M18</f>
        <v>0</v>
      </c>
      <c r="R18" s="56"/>
    </row>
    <row r="19" spans="1:18" ht="12.75">
      <c r="A19" s="82">
        <v>12</v>
      </c>
      <c r="B19" s="92"/>
      <c r="C19" s="101" t="s">
        <v>48</v>
      </c>
      <c r="D19" s="112"/>
      <c r="E19" s="82">
        <v>191</v>
      </c>
      <c r="F19" s="127">
        <v>25</v>
      </c>
      <c r="G19" s="127">
        <v>21</v>
      </c>
      <c r="H19" s="127">
        <v>3</v>
      </c>
      <c r="I19" s="127">
        <v>4</v>
      </c>
      <c r="J19" s="127"/>
      <c r="K19" s="127"/>
      <c r="L19" s="127"/>
      <c r="M19" s="127"/>
      <c r="N19" s="127">
        <f>F19+J19</f>
        <v>0</v>
      </c>
      <c r="O19" s="127">
        <f>G19+K19</f>
        <v>0</v>
      </c>
      <c r="P19" s="127">
        <f>H19+L19</f>
        <v>0</v>
      </c>
      <c r="Q19" s="127">
        <f>I19+M19</f>
        <v>0</v>
      </c>
      <c r="R19" s="56"/>
    </row>
    <row r="20" spans="1:18" ht="12.75">
      <c r="A20" s="82">
        <v>13</v>
      </c>
      <c r="B20" s="89" t="s">
        <v>31</v>
      </c>
      <c r="C20" s="100"/>
      <c r="D20" s="111"/>
      <c r="E20" s="121">
        <v>296</v>
      </c>
      <c r="F20" s="127">
        <v>41</v>
      </c>
      <c r="G20" s="127">
        <v>37</v>
      </c>
      <c r="H20" s="127">
        <v>3</v>
      </c>
      <c r="I20" s="127">
        <v>4</v>
      </c>
      <c r="J20" s="127"/>
      <c r="K20" s="127"/>
      <c r="L20" s="127"/>
      <c r="M20" s="127"/>
      <c r="N20" s="127">
        <f>F20+J20</f>
        <v>0</v>
      </c>
      <c r="O20" s="127">
        <f>G20+K20</f>
        <v>0</v>
      </c>
      <c r="P20" s="127">
        <f>H20+L20</f>
        <v>0</v>
      </c>
      <c r="Q20" s="127">
        <f>I20+M20</f>
        <v>0</v>
      </c>
      <c r="R20" s="56"/>
    </row>
    <row r="21" spans="1:18" ht="12.75">
      <c r="A21" s="82">
        <v>14</v>
      </c>
      <c r="B21" s="89" t="s">
        <v>32</v>
      </c>
      <c r="C21" s="100"/>
      <c r="D21" s="111"/>
      <c r="E21" s="122" t="s">
        <v>63</v>
      </c>
      <c r="F21" s="127">
        <v>163</v>
      </c>
      <c r="G21" s="127">
        <v>130</v>
      </c>
      <c r="H21" s="127">
        <v>103</v>
      </c>
      <c r="I21" s="127">
        <v>33</v>
      </c>
      <c r="J21" s="127"/>
      <c r="K21" s="127"/>
      <c r="L21" s="127"/>
      <c r="M21" s="127"/>
      <c r="N21" s="127">
        <f>F21+J21</f>
        <v>0</v>
      </c>
      <c r="O21" s="127">
        <f>G21+K21</f>
        <v>0</v>
      </c>
      <c r="P21" s="127">
        <f>H21+L21</f>
        <v>0</v>
      </c>
      <c r="Q21" s="127">
        <f>I21+M21</f>
        <v>0</v>
      </c>
      <c r="R21" s="56"/>
    </row>
    <row r="22" spans="1:18" ht="12.75">
      <c r="A22" s="82">
        <v>15</v>
      </c>
      <c r="B22" s="89" t="s">
        <v>33</v>
      </c>
      <c r="C22" s="100"/>
      <c r="D22" s="111"/>
      <c r="E22" s="120" t="s">
        <v>64</v>
      </c>
      <c r="F22" s="127">
        <v>15</v>
      </c>
      <c r="G22" s="127">
        <v>15</v>
      </c>
      <c r="H22" s="127"/>
      <c r="I22" s="127"/>
      <c r="J22" s="127"/>
      <c r="K22" s="127"/>
      <c r="L22" s="127"/>
      <c r="M22" s="127"/>
      <c r="N22" s="127">
        <f>F22+J22</f>
        <v>0</v>
      </c>
      <c r="O22" s="127">
        <f>G22+K22</f>
        <v>0</v>
      </c>
      <c r="P22" s="127">
        <f>H22+L22</f>
        <v>0</v>
      </c>
      <c r="Q22" s="127">
        <f>I22+M22</f>
        <v>0</v>
      </c>
      <c r="R22" s="56"/>
    </row>
    <row r="23" spans="1:18" ht="12.75">
      <c r="A23" s="82">
        <v>16</v>
      </c>
      <c r="B23" s="90" t="s">
        <v>28</v>
      </c>
      <c r="C23" s="101" t="s">
        <v>49</v>
      </c>
      <c r="D23" s="112"/>
      <c r="E23" s="82">
        <v>364</v>
      </c>
      <c r="F23" s="127">
        <v>1</v>
      </c>
      <c r="G23" s="127">
        <v>1</v>
      </c>
      <c r="H23" s="127"/>
      <c r="I23" s="127"/>
      <c r="J23" s="127"/>
      <c r="K23" s="127"/>
      <c r="L23" s="127"/>
      <c r="M23" s="127"/>
      <c r="N23" s="127">
        <f>F23+J23</f>
        <v>0</v>
      </c>
      <c r="O23" s="127">
        <f>G23+K23</f>
        <v>0</v>
      </c>
      <c r="P23" s="127">
        <f>H23+L23</f>
        <v>0</v>
      </c>
      <c r="Q23" s="127">
        <f>I23+M23</f>
        <v>0</v>
      </c>
      <c r="R23" s="56"/>
    </row>
    <row r="24" spans="1:18" ht="12.75">
      <c r="A24" s="82">
        <v>17</v>
      </c>
      <c r="B24" s="91"/>
      <c r="C24" s="101" t="s">
        <v>50</v>
      </c>
      <c r="D24" s="112"/>
      <c r="E24" s="82">
        <v>366</v>
      </c>
      <c r="F24" s="127">
        <v>4</v>
      </c>
      <c r="G24" s="127">
        <v>4</v>
      </c>
      <c r="H24" s="127"/>
      <c r="I24" s="127"/>
      <c r="J24" s="127"/>
      <c r="K24" s="127"/>
      <c r="L24" s="127"/>
      <c r="M24" s="127"/>
      <c r="N24" s="127">
        <f>F24+J24</f>
        <v>0</v>
      </c>
      <c r="O24" s="127">
        <f>G24+K24</f>
        <v>0</v>
      </c>
      <c r="P24" s="127">
        <f>H24+L24</f>
        <v>0</v>
      </c>
      <c r="Q24" s="127">
        <f>I24+M24</f>
        <v>0</v>
      </c>
      <c r="R24" s="56"/>
    </row>
    <row r="25" spans="1:18" ht="12.75">
      <c r="A25" s="82">
        <v>18</v>
      </c>
      <c r="B25" s="91"/>
      <c r="C25" s="101" t="s">
        <v>51</v>
      </c>
      <c r="D25" s="112"/>
      <c r="E25" s="82">
        <v>367</v>
      </c>
      <c r="F25" s="127">
        <v>7</v>
      </c>
      <c r="G25" s="127">
        <v>7</v>
      </c>
      <c r="H25" s="127"/>
      <c r="I25" s="127"/>
      <c r="J25" s="127"/>
      <c r="K25" s="127"/>
      <c r="L25" s="127"/>
      <c r="M25" s="127"/>
      <c r="N25" s="127">
        <f>F25+J25</f>
        <v>0</v>
      </c>
      <c r="O25" s="127">
        <f>G25+K25</f>
        <v>0</v>
      </c>
      <c r="P25" s="127">
        <f>H25+L25</f>
        <v>0</v>
      </c>
      <c r="Q25" s="127">
        <f>I25+M25</f>
        <v>0</v>
      </c>
      <c r="R25" s="56"/>
    </row>
    <row r="26" spans="1:18" ht="12.75">
      <c r="A26" s="82">
        <v>19</v>
      </c>
      <c r="B26" s="91"/>
      <c r="C26" s="101" t="s">
        <v>52</v>
      </c>
      <c r="D26" s="112"/>
      <c r="E26" s="82">
        <v>369</v>
      </c>
      <c r="F26" s="127">
        <v>1</v>
      </c>
      <c r="G26" s="127">
        <v>1</v>
      </c>
      <c r="H26" s="127"/>
      <c r="I26" s="127"/>
      <c r="J26" s="127"/>
      <c r="K26" s="127"/>
      <c r="L26" s="127"/>
      <c r="M26" s="127"/>
      <c r="N26" s="127">
        <f>F26+J26</f>
        <v>0</v>
      </c>
      <c r="O26" s="127">
        <f>G26+K26</f>
        <v>0</v>
      </c>
      <c r="P26" s="127">
        <f>H26+L26</f>
        <v>0</v>
      </c>
      <c r="Q26" s="127">
        <f>I26+M26</f>
        <v>0</v>
      </c>
      <c r="R26" s="56"/>
    </row>
    <row r="27" spans="1:18" ht="12.75">
      <c r="A27" s="82">
        <v>20</v>
      </c>
      <c r="B27" s="92"/>
      <c r="C27" s="103" t="s">
        <v>53</v>
      </c>
      <c r="D27" s="114"/>
      <c r="E27" s="82">
        <v>370</v>
      </c>
      <c r="F27" s="127"/>
      <c r="G27" s="127"/>
      <c r="H27" s="127"/>
      <c r="I27" s="127"/>
      <c r="J27" s="127"/>
      <c r="K27" s="127"/>
      <c r="L27" s="127"/>
      <c r="M27" s="127"/>
      <c r="N27" s="127">
        <f>F27+J27</f>
        <v>0</v>
      </c>
      <c r="O27" s="127">
        <f>G27+K27</f>
        <v>0</v>
      </c>
      <c r="P27" s="127">
        <f>H27+L27</f>
        <v>0</v>
      </c>
      <c r="Q27" s="127">
        <f>I27+M27</f>
        <v>0</v>
      </c>
      <c r="R27" s="56"/>
    </row>
    <row r="28" spans="1:18" ht="12.75">
      <c r="A28" s="82">
        <v>21</v>
      </c>
      <c r="B28" s="93" t="s">
        <v>34</v>
      </c>
      <c r="C28" s="102"/>
      <c r="D28" s="113"/>
      <c r="E28" s="120" t="s">
        <v>65</v>
      </c>
      <c r="F28" s="127">
        <v>10</v>
      </c>
      <c r="G28" s="127">
        <v>9</v>
      </c>
      <c r="H28" s="127">
        <v>7</v>
      </c>
      <c r="I28" s="127">
        <v>1</v>
      </c>
      <c r="J28" s="127"/>
      <c r="K28" s="127"/>
      <c r="L28" s="127"/>
      <c r="M28" s="127"/>
      <c r="N28" s="127">
        <f>F28+J28</f>
        <v>0</v>
      </c>
      <c r="O28" s="127">
        <f>G28+K28</f>
        <v>0</v>
      </c>
      <c r="P28" s="127">
        <f>H28+L28</f>
        <v>0</v>
      </c>
      <c r="Q28" s="127">
        <f>I28+M28</f>
        <v>0</v>
      </c>
      <c r="R28" s="56"/>
    </row>
    <row r="29" spans="1:18" ht="12.75">
      <c r="A29" s="82">
        <v>22</v>
      </c>
      <c r="B29" s="89" t="s">
        <v>35</v>
      </c>
      <c r="C29" s="100"/>
      <c r="D29" s="111"/>
      <c r="E29" s="123" t="s">
        <v>66</v>
      </c>
      <c r="F29" s="127"/>
      <c r="G29" s="127"/>
      <c r="H29" s="127"/>
      <c r="I29" s="127"/>
      <c r="J29" s="127"/>
      <c r="K29" s="127"/>
      <c r="L29" s="127"/>
      <c r="M29" s="127"/>
      <c r="N29" s="127">
        <f>F29+J29</f>
        <v>0</v>
      </c>
      <c r="O29" s="127">
        <f>G29+K29</f>
        <v>0</v>
      </c>
      <c r="P29" s="127">
        <f>H29+L29</f>
        <v>0</v>
      </c>
      <c r="Q29" s="127">
        <f>I29+M29</f>
        <v>0</v>
      </c>
      <c r="R29" s="56"/>
    </row>
    <row r="30" spans="1:18" ht="12.75">
      <c r="A30" s="82">
        <v>23</v>
      </c>
      <c r="B30" s="93" t="s">
        <v>36</v>
      </c>
      <c r="C30" s="102"/>
      <c r="D30" s="113"/>
      <c r="E30" s="82"/>
      <c r="F30" s="127">
        <v>101</v>
      </c>
      <c r="G30" s="127">
        <v>91</v>
      </c>
      <c r="H30" s="127">
        <v>35</v>
      </c>
      <c r="I30" s="127">
        <v>10</v>
      </c>
      <c r="J30" s="127"/>
      <c r="K30" s="127"/>
      <c r="L30" s="127"/>
      <c r="M30" s="127"/>
      <c r="N30" s="127">
        <f>F30+J30</f>
        <v>0</v>
      </c>
      <c r="O30" s="127">
        <f>G30+K30</f>
        <v>0</v>
      </c>
      <c r="P30" s="127">
        <f>H30+L30</f>
        <v>0</v>
      </c>
      <c r="Q30" s="127">
        <f>I30+M30</f>
        <v>0</v>
      </c>
      <c r="R30" s="56"/>
    </row>
    <row r="31" spans="1:18" ht="12.75">
      <c r="A31" s="82">
        <v>24</v>
      </c>
      <c r="B31" s="93" t="s">
        <v>37</v>
      </c>
      <c r="C31" s="102"/>
      <c r="D31" s="113"/>
      <c r="E31" s="82"/>
      <c r="F31" s="127"/>
      <c r="G31" s="127"/>
      <c r="H31" s="127"/>
      <c r="I31" s="127"/>
      <c r="J31" s="127"/>
      <c r="K31" s="127"/>
      <c r="L31" s="127"/>
      <c r="M31" s="127"/>
      <c r="N31" s="127">
        <f>F31+J31</f>
        <v>0</v>
      </c>
      <c r="O31" s="127">
        <f>G31+K31</f>
        <v>0</v>
      </c>
      <c r="P31" s="127">
        <f>H31+L31</f>
        <v>0</v>
      </c>
      <c r="Q31" s="127">
        <f>I31+M31</f>
        <v>0</v>
      </c>
      <c r="R31" s="56"/>
    </row>
    <row r="32" spans="1:18" ht="12.75">
      <c r="A32" s="82">
        <v>25</v>
      </c>
      <c r="B32" s="93" t="s">
        <v>38</v>
      </c>
      <c r="C32" s="102"/>
      <c r="D32" s="113"/>
      <c r="E32" s="82"/>
      <c r="F32" s="120">
        <f>F8+F14+F15+F20+F21+F22+F28+F29+F30+F31</f>
        <v>0</v>
      </c>
      <c r="G32" s="120">
        <f>G8+G14+G15+G20+G21+G22+G28+G29+G30+G31</f>
        <v>0</v>
      </c>
      <c r="H32" s="120">
        <f>H8+H14+H15+H20+H21+H22+H28+H29+H30+H31</f>
        <v>0</v>
      </c>
      <c r="I32" s="120">
        <f>I8+I14+I15+I20+I21+I22+I28+I29+I30+I31</f>
        <v>0</v>
      </c>
      <c r="J32" s="120">
        <f>J8+J14+J15+J20+J21+J22+J28+J29+J30+J31</f>
        <v>0</v>
      </c>
      <c r="K32" s="120">
        <f>K8+K14+K15+K20+K21+K22+K28+K29+K30+K31</f>
        <v>0</v>
      </c>
      <c r="L32" s="120">
        <f>L8+L14+L15+L20+L21+L22+L28+L29+L30+L31</f>
        <v>0</v>
      </c>
      <c r="M32" s="120">
        <f>M8+M14+M15+M20+M21+M22+M28+M29+M30+M31</f>
        <v>0</v>
      </c>
      <c r="N32" s="120">
        <f>N8+N14+N15+N20+N21+N22+N28+N29+N30+N31</f>
        <v>0</v>
      </c>
      <c r="O32" s="120">
        <f>O8+O14+O15+O20+O21+O22+O28+O29+O30+O31</f>
        <v>0</v>
      </c>
      <c r="P32" s="120">
        <f>P8+P14+P15+P20+P21+P22+P28+P29+P30+P31</f>
        <v>0</v>
      </c>
      <c r="Q32" s="120">
        <f>Q8+Q14+Q15+Q20+Q21+Q22+Q28+Q29+Q30+Q31</f>
        <v>0</v>
      </c>
      <c r="R32" s="56"/>
    </row>
    <row r="33" spans="1:18" ht="12.75">
      <c r="A33" s="82">
        <v>26</v>
      </c>
      <c r="B33" s="94" t="s">
        <v>39</v>
      </c>
      <c r="C33" s="103" t="s">
        <v>54</v>
      </c>
      <c r="D33" s="114"/>
      <c r="E33" s="82"/>
      <c r="F33" s="127">
        <v>282</v>
      </c>
      <c r="G33" s="127">
        <v>201</v>
      </c>
      <c r="H33" s="127">
        <v>187</v>
      </c>
      <c r="I33" s="127">
        <v>81</v>
      </c>
      <c r="J33" s="127"/>
      <c r="K33" s="127"/>
      <c r="L33" s="127"/>
      <c r="M33" s="127"/>
      <c r="N33" s="127">
        <f>F33+J33</f>
        <v>0</v>
      </c>
      <c r="O33" s="127">
        <f>G33+K33</f>
        <v>0</v>
      </c>
      <c r="P33" s="127">
        <f>H33+L33</f>
        <v>0</v>
      </c>
      <c r="Q33" s="127">
        <f>I33+M33</f>
        <v>0</v>
      </c>
      <c r="R33" s="56"/>
    </row>
    <row r="34" spans="1:18" ht="13.5" customHeight="1">
      <c r="A34" s="82">
        <v>27</v>
      </c>
      <c r="B34" s="95"/>
      <c r="C34" s="104" t="s">
        <v>55</v>
      </c>
      <c r="D34" s="115"/>
      <c r="E34" s="124"/>
      <c r="F34" s="127">
        <v>38</v>
      </c>
      <c r="G34" s="127">
        <v>33</v>
      </c>
      <c r="H34" s="127">
        <v>29</v>
      </c>
      <c r="I34" s="127">
        <v>5</v>
      </c>
      <c r="J34" s="127"/>
      <c r="K34" s="127"/>
      <c r="L34" s="127"/>
      <c r="M34" s="127"/>
      <c r="N34" s="127">
        <f>F34+J34</f>
        <v>0</v>
      </c>
      <c r="O34" s="127">
        <f>G34+K34</f>
        <v>0</v>
      </c>
      <c r="P34" s="127">
        <f>H34+L34</f>
        <v>0</v>
      </c>
      <c r="Q34" s="127">
        <f>I34+M34</f>
        <v>0</v>
      </c>
      <c r="R34" s="56"/>
    </row>
    <row r="35" spans="1:17" ht="12" customHeight="1">
      <c r="A35" s="83"/>
      <c r="B35" s="83"/>
      <c r="C35" s="105"/>
      <c r="D35" s="116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</row>
    <row r="36" spans="1:2" ht="12" customHeight="1">
      <c r="A36" s="84"/>
      <c r="B36" s="84"/>
    </row>
    <row r="37" spans="1:2" ht="12" customHeight="1">
      <c r="A37" s="84"/>
      <c r="B37" s="84"/>
    </row>
    <row r="38" spans="1:2" ht="12" customHeight="1">
      <c r="A38" s="84"/>
      <c r="B38" s="84"/>
    </row>
    <row r="39" spans="1:2" ht="12" customHeight="1">
      <c r="A39" s="84"/>
      <c r="B39" s="84"/>
    </row>
    <row r="40" spans="1:2" ht="12" customHeight="1">
      <c r="A40" s="84"/>
      <c r="B40" s="84"/>
    </row>
    <row r="41" spans="1:2" ht="12" customHeight="1">
      <c r="A41" s="84"/>
      <c r="B41" s="84"/>
    </row>
    <row r="42" spans="1:2" ht="12" customHeight="1">
      <c r="A42" s="84"/>
      <c r="B42" s="84"/>
    </row>
    <row r="43" spans="1:2" ht="12" customHeight="1">
      <c r="A43" s="84"/>
      <c r="B43" s="84"/>
    </row>
    <row r="44" spans="1:2" ht="12" customHeight="1">
      <c r="A44" s="84"/>
      <c r="B44" s="84"/>
    </row>
    <row r="45" spans="1:2" ht="12" customHeight="1">
      <c r="A45" s="84"/>
      <c r="B45" s="84"/>
    </row>
    <row r="46" spans="1:2" ht="12" customHeight="1">
      <c r="A46" s="84"/>
      <c r="B46" s="84"/>
    </row>
    <row r="47" spans="1:2" ht="12" customHeight="1">
      <c r="A47" s="84"/>
      <c r="B47" s="84"/>
    </row>
    <row r="48" spans="1:2" ht="12" customHeight="1">
      <c r="A48" s="84"/>
      <c r="B48" s="84"/>
    </row>
    <row r="49" spans="1:2" ht="12" customHeight="1">
      <c r="A49" s="84"/>
      <c r="B49" s="84"/>
    </row>
    <row r="50" spans="1:2" ht="12" customHeight="1">
      <c r="A50" s="84"/>
      <c r="B50" s="84"/>
    </row>
    <row r="51" spans="1:2" ht="12" customHeight="1">
      <c r="A51" s="84"/>
      <c r="B51" s="84"/>
    </row>
    <row r="52" spans="1:2" ht="12" customHeight="1">
      <c r="A52" s="84"/>
      <c r="B52" s="84"/>
    </row>
    <row r="53" spans="1:2" ht="12" customHeight="1">
      <c r="A53" s="84"/>
      <c r="B53" s="84"/>
    </row>
    <row r="54" spans="1:2" ht="12" customHeight="1">
      <c r="A54" s="84"/>
      <c r="B54" s="84"/>
    </row>
    <row r="55" spans="1:2" ht="12" customHeight="1">
      <c r="A55" s="84"/>
      <c r="B55" s="84"/>
    </row>
    <row r="56" spans="1:2" ht="12" customHeight="1">
      <c r="A56" s="84"/>
      <c r="B56" s="84"/>
    </row>
    <row r="57" spans="1:2" ht="12" customHeight="1">
      <c r="A57" s="84"/>
      <c r="B57" s="84"/>
    </row>
    <row r="58" spans="1:2" ht="12" customHeight="1">
      <c r="A58" s="84"/>
      <c r="B58" s="84"/>
    </row>
    <row r="59" spans="1:2" ht="12" customHeight="1">
      <c r="A59" s="84"/>
      <c r="B59" s="84"/>
    </row>
    <row r="60" spans="1:2" ht="12" customHeight="1">
      <c r="A60" s="84"/>
      <c r="B60" s="84"/>
    </row>
    <row r="61" spans="1:2" ht="12" customHeight="1">
      <c r="A61" s="84"/>
      <c r="B61" s="84"/>
    </row>
    <row r="62" spans="1:2" ht="12" customHeight="1">
      <c r="A62" s="84"/>
      <c r="B62" s="84"/>
    </row>
    <row r="63" spans="1:2" ht="12" customHeight="1">
      <c r="A63" s="84"/>
      <c r="B63" s="84"/>
    </row>
    <row r="64" spans="1:2" ht="12" customHeight="1">
      <c r="A64" s="84"/>
      <c r="B64" s="84"/>
    </row>
    <row r="65" spans="1:2" ht="12" customHeight="1">
      <c r="A65" s="84"/>
      <c r="B65" s="84"/>
    </row>
    <row r="66" spans="1:2" ht="12" customHeight="1">
      <c r="A66" s="84"/>
      <c r="B66" s="84"/>
    </row>
    <row r="67" spans="1:2" ht="12" customHeight="1">
      <c r="A67" s="84"/>
      <c r="B67" s="84"/>
    </row>
    <row r="68" spans="1:2" ht="12" customHeight="1">
      <c r="A68" s="84"/>
      <c r="B68" s="84"/>
    </row>
    <row r="69" spans="1:2" ht="12" customHeight="1">
      <c r="A69" s="84"/>
      <c r="B69" s="84"/>
    </row>
    <row r="70" spans="1:2" ht="12" customHeight="1">
      <c r="A70" s="84"/>
      <c r="B70" s="84"/>
    </row>
    <row r="71" spans="1:2" ht="12" customHeight="1">
      <c r="A71" s="84"/>
      <c r="B71" s="84"/>
    </row>
    <row r="72" spans="1:2" ht="12" customHeight="1">
      <c r="A72" s="84"/>
      <c r="B72" s="84"/>
    </row>
    <row r="73" spans="1:2" ht="12" customHeight="1">
      <c r="A73" s="84"/>
      <c r="B73" s="84"/>
    </row>
    <row r="74" spans="1:2" ht="12" customHeight="1">
      <c r="A74" s="84"/>
      <c r="B74" s="84"/>
    </row>
    <row r="75" spans="1:2" ht="12" customHeight="1">
      <c r="A75" s="84"/>
      <c r="B75" s="84"/>
    </row>
    <row r="76" spans="1:2" ht="12" customHeight="1">
      <c r="A76" s="84"/>
      <c r="B76" s="84"/>
    </row>
    <row r="77" spans="1:2" ht="12" customHeight="1">
      <c r="A77" s="84"/>
      <c r="B77" s="84"/>
    </row>
    <row r="78" spans="1:2" ht="12" customHeight="1">
      <c r="A78" s="84"/>
      <c r="B78" s="84"/>
    </row>
    <row r="79" spans="1:2" ht="12" customHeight="1">
      <c r="A79" s="84"/>
      <c r="B79" s="84"/>
    </row>
  </sheetData>
  <sheetProtection/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G5:I5"/>
    <mergeCell ref="J5:J6"/>
    <mergeCell ref="K5:M5"/>
    <mergeCell ref="O5:O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" right="0.7" top="0.75" bottom="0.75" header="0.3" footer="0.3"/>
  <pageSetup horizontalDpi="600" verticalDpi="600" orientation="portrait" paperSize="9"/>
  <headerFooter alignWithMargins="0">
    <oddFooter>&amp;L151C96EB�&amp;CФорма № Зведений- 1-АМ, Підрозділ: ТУ ДСА в Тернопільській області, Початок періоду: 18.04.2014, Кінець періоду: 20.10.2014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  <col min="18" max="255" width="9.140625" customWidth="1"/>
  </cols>
  <sheetData>
    <row r="1" ht="10.5" customHeight="1"/>
    <row r="2" spans="1:17" ht="12.75">
      <c r="A2" s="106" t="s">
        <v>80</v>
      </c>
      <c r="B2" s="10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83"/>
      <c r="O2" s="184"/>
      <c r="P2" s="184"/>
      <c r="Q2" s="184"/>
    </row>
    <row r="3" spans="1:18" ht="18" customHeight="1">
      <c r="A3" s="80" t="s">
        <v>23</v>
      </c>
      <c r="B3" s="85" t="s">
        <v>81</v>
      </c>
      <c r="C3" s="147"/>
      <c r="D3" s="161"/>
      <c r="E3" s="80" t="s">
        <v>110</v>
      </c>
      <c r="F3" s="80" t="s">
        <v>67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56"/>
    </row>
    <row r="4" spans="1:18" ht="17.25" customHeight="1">
      <c r="A4" s="81"/>
      <c r="B4" s="132"/>
      <c r="C4" s="148"/>
      <c r="D4" s="162"/>
      <c r="E4" s="175"/>
      <c r="F4" s="177" t="s">
        <v>68</v>
      </c>
      <c r="G4" s="177"/>
      <c r="H4" s="177"/>
      <c r="I4" s="177"/>
      <c r="J4" s="180" t="s">
        <v>74</v>
      </c>
      <c r="K4" s="181"/>
      <c r="L4" s="181"/>
      <c r="M4" s="182"/>
      <c r="N4" s="117" t="s">
        <v>77</v>
      </c>
      <c r="O4" s="46" t="s">
        <v>75</v>
      </c>
      <c r="P4" s="49"/>
      <c r="Q4" s="52"/>
      <c r="R4" s="56"/>
    </row>
    <row r="5" spans="1:18" ht="17.25" customHeight="1">
      <c r="A5" s="81"/>
      <c r="B5" s="132"/>
      <c r="C5" s="148"/>
      <c r="D5" s="162"/>
      <c r="E5" s="175"/>
      <c r="F5" s="117" t="s">
        <v>69</v>
      </c>
      <c r="G5" s="178" t="s">
        <v>75</v>
      </c>
      <c r="H5" s="178"/>
      <c r="I5" s="178"/>
      <c r="J5" s="117" t="s">
        <v>69</v>
      </c>
      <c r="K5" s="88" t="s">
        <v>75</v>
      </c>
      <c r="L5" s="99"/>
      <c r="M5" s="110"/>
      <c r="N5" s="118"/>
      <c r="O5" s="47"/>
      <c r="P5" s="50"/>
      <c r="Q5" s="53"/>
      <c r="R5" s="56"/>
    </row>
    <row r="6" spans="1:18" ht="12.75">
      <c r="A6" s="81"/>
      <c r="B6" s="133"/>
      <c r="C6" s="149"/>
      <c r="D6" s="163"/>
      <c r="E6" s="175"/>
      <c r="F6" s="119"/>
      <c r="G6" s="127" t="s">
        <v>71</v>
      </c>
      <c r="H6" s="127" t="s">
        <v>121</v>
      </c>
      <c r="I6" s="127" t="s">
        <v>122</v>
      </c>
      <c r="J6" s="119"/>
      <c r="K6" s="127" t="s">
        <v>71</v>
      </c>
      <c r="L6" s="127" t="s">
        <v>123</v>
      </c>
      <c r="M6" s="127" t="s">
        <v>122</v>
      </c>
      <c r="N6" s="119"/>
      <c r="O6" s="127" t="s">
        <v>71</v>
      </c>
      <c r="P6" s="127" t="s">
        <v>124</v>
      </c>
      <c r="Q6" s="127" t="s">
        <v>122</v>
      </c>
      <c r="R6" s="56"/>
    </row>
    <row r="7" spans="1:18" ht="12.75">
      <c r="A7" s="124" t="s">
        <v>24</v>
      </c>
      <c r="B7" s="134" t="s">
        <v>26</v>
      </c>
      <c r="C7" s="150"/>
      <c r="D7" s="124"/>
      <c r="E7" s="82" t="s">
        <v>58</v>
      </c>
      <c r="F7" s="82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2">
        <v>7</v>
      </c>
      <c r="M7" s="82">
        <v>8</v>
      </c>
      <c r="N7" s="82">
        <v>9</v>
      </c>
      <c r="O7" s="82">
        <v>10</v>
      </c>
      <c r="P7" s="82">
        <v>11</v>
      </c>
      <c r="Q7" s="82">
        <v>12</v>
      </c>
      <c r="R7" s="56"/>
    </row>
    <row r="8" spans="1:18" ht="12.75">
      <c r="A8" s="82">
        <v>1</v>
      </c>
      <c r="B8" s="89" t="s">
        <v>82</v>
      </c>
      <c r="C8" s="111"/>
      <c r="D8" s="154"/>
      <c r="E8" s="82" t="s">
        <v>111</v>
      </c>
      <c r="F8" s="127">
        <v>472</v>
      </c>
      <c r="G8" s="127">
        <v>472</v>
      </c>
      <c r="H8" s="127">
        <v>198</v>
      </c>
      <c r="I8" s="127" t="s">
        <v>120</v>
      </c>
      <c r="J8" s="127"/>
      <c r="K8" s="127"/>
      <c r="L8" s="127"/>
      <c r="M8" s="127" t="s">
        <v>120</v>
      </c>
      <c r="N8" s="127">
        <f>F8+J8</f>
        <v>0</v>
      </c>
      <c r="O8" s="127">
        <f>G8+K8</f>
        <v>0</v>
      </c>
      <c r="P8" s="127">
        <f>H8+L8</f>
        <v>0</v>
      </c>
      <c r="Q8" s="127" t="s">
        <v>120</v>
      </c>
      <c r="R8" s="56"/>
    </row>
    <row r="9" spans="1:18" ht="12.75">
      <c r="A9" s="82">
        <v>2</v>
      </c>
      <c r="B9" s="94" t="s">
        <v>28</v>
      </c>
      <c r="C9" s="151" t="s">
        <v>91</v>
      </c>
      <c r="D9" s="151"/>
      <c r="E9" s="82" t="s">
        <v>112</v>
      </c>
      <c r="F9" s="127">
        <v>282</v>
      </c>
      <c r="G9" s="127">
        <v>282</v>
      </c>
      <c r="H9" s="127">
        <v>33</v>
      </c>
      <c r="I9" s="127" t="s">
        <v>120</v>
      </c>
      <c r="J9" s="127"/>
      <c r="K9" s="127"/>
      <c r="L9" s="127"/>
      <c r="M9" s="127" t="s">
        <v>120</v>
      </c>
      <c r="N9" s="127">
        <f>F9+J9</f>
        <v>0</v>
      </c>
      <c r="O9" s="127">
        <f>G9+K9</f>
        <v>0</v>
      </c>
      <c r="P9" s="127">
        <f>H9+L9</f>
        <v>0</v>
      </c>
      <c r="Q9" s="127" t="s">
        <v>120</v>
      </c>
      <c r="R9" s="56"/>
    </row>
    <row r="10" spans="1:18" ht="12.75">
      <c r="A10" s="82">
        <v>3</v>
      </c>
      <c r="B10" s="135"/>
      <c r="C10" s="151" t="s">
        <v>92</v>
      </c>
      <c r="D10" s="151"/>
      <c r="E10" s="82" t="s">
        <v>113</v>
      </c>
      <c r="F10" s="127">
        <v>186</v>
      </c>
      <c r="G10" s="127">
        <v>186</v>
      </c>
      <c r="H10" s="127">
        <v>165</v>
      </c>
      <c r="I10" s="127" t="s">
        <v>120</v>
      </c>
      <c r="J10" s="127"/>
      <c r="K10" s="127"/>
      <c r="L10" s="127"/>
      <c r="M10" s="127" t="s">
        <v>120</v>
      </c>
      <c r="N10" s="127">
        <f>F10+J10</f>
        <v>0</v>
      </c>
      <c r="O10" s="127">
        <f>G10+K10</f>
        <v>0</v>
      </c>
      <c r="P10" s="127">
        <f>H10+L10</f>
        <v>0</v>
      </c>
      <c r="Q10" s="127" t="s">
        <v>120</v>
      </c>
      <c r="R10" s="56"/>
    </row>
    <row r="11" spans="1:18" ht="12.75">
      <c r="A11" s="82">
        <v>4</v>
      </c>
      <c r="B11" s="95"/>
      <c r="C11" s="151" t="s">
        <v>93</v>
      </c>
      <c r="D11" s="151"/>
      <c r="E11" s="82" t="s">
        <v>114</v>
      </c>
      <c r="F11" s="127">
        <v>4</v>
      </c>
      <c r="G11" s="127">
        <v>4</v>
      </c>
      <c r="H11" s="127"/>
      <c r="I11" s="127" t="s">
        <v>120</v>
      </c>
      <c r="J11" s="127"/>
      <c r="K11" s="127"/>
      <c r="L11" s="127"/>
      <c r="M11" s="127" t="s">
        <v>120</v>
      </c>
      <c r="N11" s="127">
        <f>F11+J11</f>
        <v>0</v>
      </c>
      <c r="O11" s="127">
        <f>G11+K11</f>
        <v>0</v>
      </c>
      <c r="P11" s="127">
        <f>H11+L11</f>
        <v>0</v>
      </c>
      <c r="Q11" s="127" t="s">
        <v>120</v>
      </c>
      <c r="R11" s="56"/>
    </row>
    <row r="12" spans="1:18" ht="12.75">
      <c r="A12" s="82">
        <v>5</v>
      </c>
      <c r="B12" s="89" t="s">
        <v>83</v>
      </c>
      <c r="C12" s="111"/>
      <c r="D12" s="164"/>
      <c r="E12" s="82" t="s">
        <v>115</v>
      </c>
      <c r="F12" s="127">
        <v>472</v>
      </c>
      <c r="G12" s="127">
        <v>472</v>
      </c>
      <c r="H12" s="127">
        <v>198</v>
      </c>
      <c r="I12" s="127" t="s">
        <v>120</v>
      </c>
      <c r="J12" s="127"/>
      <c r="K12" s="127"/>
      <c r="L12" s="127"/>
      <c r="M12" s="127" t="s">
        <v>120</v>
      </c>
      <c r="N12" s="127">
        <f>F12+J12</f>
        <v>0</v>
      </c>
      <c r="O12" s="127">
        <f>G12+K12</f>
        <v>0</v>
      </c>
      <c r="P12" s="127">
        <f>H12+L12</f>
        <v>0</v>
      </c>
      <c r="Q12" s="127" t="s">
        <v>120</v>
      </c>
      <c r="R12" s="56"/>
    </row>
    <row r="13" spans="1:18" ht="12.75">
      <c r="A13" s="82">
        <v>6</v>
      </c>
      <c r="B13" s="136" t="s">
        <v>84</v>
      </c>
      <c r="C13" s="152" t="s">
        <v>94</v>
      </c>
      <c r="D13" s="165"/>
      <c r="E13" s="90" t="s">
        <v>115</v>
      </c>
      <c r="F13" s="127">
        <v>16</v>
      </c>
      <c r="G13" s="127">
        <v>16</v>
      </c>
      <c r="H13" s="127">
        <v>1</v>
      </c>
      <c r="I13" s="127" t="s">
        <v>120</v>
      </c>
      <c r="J13" s="127"/>
      <c r="K13" s="127"/>
      <c r="L13" s="127"/>
      <c r="M13" s="127" t="s">
        <v>120</v>
      </c>
      <c r="N13" s="127">
        <f>F13+J13</f>
        <v>0</v>
      </c>
      <c r="O13" s="127">
        <f>G13+K13</f>
        <v>0</v>
      </c>
      <c r="P13" s="127">
        <f>H13+L13</f>
        <v>0</v>
      </c>
      <c r="Q13" s="127" t="s">
        <v>120</v>
      </c>
      <c r="R13" s="56"/>
    </row>
    <row r="14" spans="1:18" ht="12.75">
      <c r="A14" s="82">
        <v>7</v>
      </c>
      <c r="B14" s="137"/>
      <c r="C14" s="152" t="s">
        <v>95</v>
      </c>
      <c r="D14" s="166"/>
      <c r="E14" s="91"/>
      <c r="F14" s="127">
        <v>5</v>
      </c>
      <c r="G14" s="127">
        <v>5</v>
      </c>
      <c r="H14" s="127"/>
      <c r="I14" s="127" t="s">
        <v>120</v>
      </c>
      <c r="J14" s="127"/>
      <c r="K14" s="127"/>
      <c r="L14" s="127"/>
      <c r="M14" s="127" t="s">
        <v>120</v>
      </c>
      <c r="N14" s="127">
        <f>F14+J14</f>
        <v>0</v>
      </c>
      <c r="O14" s="127">
        <f>G14+K14</f>
        <v>0</v>
      </c>
      <c r="P14" s="127">
        <f>H14+L14</f>
        <v>0</v>
      </c>
      <c r="Q14" s="127" t="s">
        <v>120</v>
      </c>
      <c r="R14" s="56"/>
    </row>
    <row r="15" spans="1:18" ht="12.75">
      <c r="A15" s="82">
        <v>8</v>
      </c>
      <c r="B15" s="137"/>
      <c r="C15" s="152" t="s">
        <v>96</v>
      </c>
      <c r="D15" s="166"/>
      <c r="E15" s="91"/>
      <c r="F15" s="127"/>
      <c r="G15" s="127"/>
      <c r="H15" s="127"/>
      <c r="I15" s="127" t="s">
        <v>120</v>
      </c>
      <c r="J15" s="127"/>
      <c r="K15" s="127"/>
      <c r="L15" s="127"/>
      <c r="M15" s="127" t="s">
        <v>120</v>
      </c>
      <c r="N15" s="127">
        <f>F15+J15</f>
        <v>0</v>
      </c>
      <c r="O15" s="127">
        <f>G15+K15</f>
        <v>0</v>
      </c>
      <c r="P15" s="127">
        <f>H15+L15</f>
        <v>0</v>
      </c>
      <c r="Q15" s="127" t="s">
        <v>120</v>
      </c>
      <c r="R15" s="56"/>
    </row>
    <row r="16" spans="1:18" ht="12.75">
      <c r="A16" s="82">
        <v>9</v>
      </c>
      <c r="B16" s="137"/>
      <c r="C16" s="152" t="s">
        <v>97</v>
      </c>
      <c r="D16" s="166"/>
      <c r="E16" s="91"/>
      <c r="F16" s="127">
        <v>166</v>
      </c>
      <c r="G16" s="127">
        <v>166</v>
      </c>
      <c r="H16" s="127">
        <v>3</v>
      </c>
      <c r="I16" s="127" t="s">
        <v>120</v>
      </c>
      <c r="J16" s="127"/>
      <c r="K16" s="127"/>
      <c r="L16" s="127"/>
      <c r="M16" s="127" t="s">
        <v>120</v>
      </c>
      <c r="N16" s="127">
        <f>F16+J16</f>
        <v>0</v>
      </c>
      <c r="O16" s="127">
        <f>G16+K16</f>
        <v>0</v>
      </c>
      <c r="P16" s="127">
        <f>H16+L16</f>
        <v>0</v>
      </c>
      <c r="Q16" s="127" t="s">
        <v>120</v>
      </c>
      <c r="R16" s="56"/>
    </row>
    <row r="17" spans="1:18" ht="12.75">
      <c r="A17" s="82">
        <v>10</v>
      </c>
      <c r="B17" s="137"/>
      <c r="C17" s="152" t="s">
        <v>98</v>
      </c>
      <c r="D17" s="166"/>
      <c r="E17" s="91"/>
      <c r="F17" s="127">
        <v>44</v>
      </c>
      <c r="G17" s="127">
        <v>44</v>
      </c>
      <c r="H17" s="127">
        <v>1</v>
      </c>
      <c r="I17" s="127" t="s">
        <v>120</v>
      </c>
      <c r="J17" s="127"/>
      <c r="K17" s="127"/>
      <c r="L17" s="127"/>
      <c r="M17" s="127" t="s">
        <v>120</v>
      </c>
      <c r="N17" s="127">
        <f>F17+J17</f>
        <v>0</v>
      </c>
      <c r="O17" s="127">
        <f>G17+K17</f>
        <v>0</v>
      </c>
      <c r="P17" s="127">
        <f>H17+L17</f>
        <v>0</v>
      </c>
      <c r="Q17" s="127" t="s">
        <v>120</v>
      </c>
      <c r="R17" s="56"/>
    </row>
    <row r="18" spans="1:18" ht="12.75">
      <c r="A18" s="82">
        <v>11</v>
      </c>
      <c r="B18" s="137"/>
      <c r="C18" s="152" t="s">
        <v>99</v>
      </c>
      <c r="D18" s="166"/>
      <c r="E18" s="91"/>
      <c r="F18" s="127">
        <v>49</v>
      </c>
      <c r="G18" s="127">
        <v>49</v>
      </c>
      <c r="H18" s="127">
        <v>26</v>
      </c>
      <c r="I18" s="127" t="s">
        <v>120</v>
      </c>
      <c r="J18" s="127"/>
      <c r="K18" s="127"/>
      <c r="L18" s="127"/>
      <c r="M18" s="127" t="s">
        <v>120</v>
      </c>
      <c r="N18" s="127">
        <f>F18+J18</f>
        <v>0</v>
      </c>
      <c r="O18" s="127">
        <f>G18+K18</f>
        <v>0</v>
      </c>
      <c r="P18" s="127">
        <f>H18+L18</f>
        <v>0</v>
      </c>
      <c r="Q18" s="127" t="s">
        <v>120</v>
      </c>
      <c r="R18" s="56"/>
    </row>
    <row r="19" spans="1:18" ht="12.75">
      <c r="A19" s="82">
        <v>12</v>
      </c>
      <c r="B19" s="137"/>
      <c r="C19" s="152" t="s">
        <v>98</v>
      </c>
      <c r="D19" s="166"/>
      <c r="E19" s="91"/>
      <c r="F19" s="127">
        <v>32</v>
      </c>
      <c r="G19" s="127">
        <v>32</v>
      </c>
      <c r="H19" s="127">
        <v>26</v>
      </c>
      <c r="I19" s="127" t="s">
        <v>120</v>
      </c>
      <c r="J19" s="127"/>
      <c r="K19" s="127"/>
      <c r="L19" s="127"/>
      <c r="M19" s="127" t="s">
        <v>120</v>
      </c>
      <c r="N19" s="127">
        <f>F19+J19</f>
        <v>0</v>
      </c>
      <c r="O19" s="127">
        <f>G19+K19</f>
        <v>0</v>
      </c>
      <c r="P19" s="127">
        <f>H19+L19</f>
        <v>0</v>
      </c>
      <c r="Q19" s="127" t="s">
        <v>120</v>
      </c>
      <c r="R19" s="56"/>
    </row>
    <row r="20" spans="1:18" ht="12.75">
      <c r="A20" s="82">
        <v>13</v>
      </c>
      <c r="B20" s="137"/>
      <c r="C20" s="152" t="s">
        <v>100</v>
      </c>
      <c r="D20" s="166"/>
      <c r="E20" s="91"/>
      <c r="F20" s="127">
        <v>22</v>
      </c>
      <c r="G20" s="127">
        <v>22</v>
      </c>
      <c r="H20" s="127">
        <v>1</v>
      </c>
      <c r="I20" s="127" t="s">
        <v>120</v>
      </c>
      <c r="J20" s="127"/>
      <c r="K20" s="127"/>
      <c r="L20" s="127"/>
      <c r="M20" s="127" t="s">
        <v>120</v>
      </c>
      <c r="N20" s="127">
        <f>F20+J20</f>
        <v>0</v>
      </c>
      <c r="O20" s="127">
        <f>G20+K20</f>
        <v>0</v>
      </c>
      <c r="P20" s="127">
        <f>H20+L20</f>
        <v>0</v>
      </c>
      <c r="Q20" s="127" t="s">
        <v>120</v>
      </c>
      <c r="R20" s="56"/>
    </row>
    <row r="21" spans="1:18" ht="12.75">
      <c r="A21" s="82">
        <v>14</v>
      </c>
      <c r="B21" s="137"/>
      <c r="C21" s="152" t="s">
        <v>98</v>
      </c>
      <c r="D21" s="166"/>
      <c r="E21" s="91"/>
      <c r="F21" s="127">
        <v>9</v>
      </c>
      <c r="G21" s="127">
        <v>9</v>
      </c>
      <c r="H21" s="127">
        <v>1</v>
      </c>
      <c r="I21" s="127" t="s">
        <v>120</v>
      </c>
      <c r="J21" s="127"/>
      <c r="K21" s="127"/>
      <c r="L21" s="127"/>
      <c r="M21" s="127" t="s">
        <v>120</v>
      </c>
      <c r="N21" s="127">
        <f>F21+J21</f>
        <v>0</v>
      </c>
      <c r="O21" s="127">
        <f>G21+K21</f>
        <v>0</v>
      </c>
      <c r="P21" s="127">
        <f>H21+L21</f>
        <v>0</v>
      </c>
      <c r="Q21" s="127" t="s">
        <v>120</v>
      </c>
      <c r="R21" s="56"/>
    </row>
    <row r="22" spans="1:18" ht="12.75">
      <c r="A22" s="82">
        <v>15</v>
      </c>
      <c r="B22" s="137"/>
      <c r="C22" s="152" t="s">
        <v>101</v>
      </c>
      <c r="D22" s="166"/>
      <c r="E22" s="91"/>
      <c r="F22" s="127"/>
      <c r="G22" s="127"/>
      <c r="H22" s="127"/>
      <c r="I22" s="127" t="s">
        <v>120</v>
      </c>
      <c r="J22" s="127"/>
      <c r="K22" s="127"/>
      <c r="L22" s="127"/>
      <c r="M22" s="127" t="s">
        <v>120</v>
      </c>
      <c r="N22" s="127">
        <f>F22+J22</f>
        <v>0</v>
      </c>
      <c r="O22" s="127">
        <f>G22+K22</f>
        <v>0</v>
      </c>
      <c r="P22" s="127">
        <f>H22+L22</f>
        <v>0</v>
      </c>
      <c r="Q22" s="127" t="s">
        <v>120</v>
      </c>
      <c r="R22" s="56"/>
    </row>
    <row r="23" spans="1:18" ht="12.75">
      <c r="A23" s="82">
        <v>16</v>
      </c>
      <c r="B23" s="137"/>
      <c r="C23" s="152" t="s">
        <v>98</v>
      </c>
      <c r="D23" s="166"/>
      <c r="E23" s="91"/>
      <c r="F23" s="127"/>
      <c r="G23" s="127"/>
      <c r="H23" s="127"/>
      <c r="I23" s="127" t="s">
        <v>120</v>
      </c>
      <c r="J23" s="127"/>
      <c r="K23" s="127"/>
      <c r="L23" s="127"/>
      <c r="M23" s="127" t="s">
        <v>120</v>
      </c>
      <c r="N23" s="127">
        <f>F23+J23</f>
        <v>0</v>
      </c>
      <c r="O23" s="127">
        <f>G23+K23</f>
        <v>0</v>
      </c>
      <c r="P23" s="127">
        <f>H23+L23</f>
        <v>0</v>
      </c>
      <c r="Q23" s="127" t="s">
        <v>120</v>
      </c>
      <c r="R23" s="56"/>
    </row>
    <row r="24" spans="1:18" ht="12.75">
      <c r="A24" s="82">
        <v>17</v>
      </c>
      <c r="B24" s="137"/>
      <c r="C24" s="152" t="s">
        <v>102</v>
      </c>
      <c r="D24" s="166"/>
      <c r="E24" s="91"/>
      <c r="F24" s="127">
        <v>11</v>
      </c>
      <c r="G24" s="127">
        <v>11</v>
      </c>
      <c r="H24" s="127">
        <v>1</v>
      </c>
      <c r="I24" s="127" t="s">
        <v>120</v>
      </c>
      <c r="J24" s="127"/>
      <c r="K24" s="127"/>
      <c r="L24" s="127"/>
      <c r="M24" s="127" t="s">
        <v>120</v>
      </c>
      <c r="N24" s="127">
        <f>F24+J24</f>
        <v>0</v>
      </c>
      <c r="O24" s="127">
        <f>G24+K24</f>
        <v>0</v>
      </c>
      <c r="P24" s="127">
        <f>H24+L24</f>
        <v>0</v>
      </c>
      <c r="Q24" s="127" t="s">
        <v>120</v>
      </c>
      <c r="R24" s="56"/>
    </row>
    <row r="25" spans="1:18" ht="12.75">
      <c r="A25" s="82">
        <v>18</v>
      </c>
      <c r="B25" s="137"/>
      <c r="C25" s="152" t="s">
        <v>98</v>
      </c>
      <c r="D25" s="166"/>
      <c r="E25" s="91"/>
      <c r="F25" s="127">
        <v>3</v>
      </c>
      <c r="G25" s="127">
        <v>3</v>
      </c>
      <c r="H25" s="127">
        <v>1</v>
      </c>
      <c r="I25" s="127" t="s">
        <v>120</v>
      </c>
      <c r="J25" s="127"/>
      <c r="K25" s="127"/>
      <c r="L25" s="127"/>
      <c r="M25" s="127" t="s">
        <v>120</v>
      </c>
      <c r="N25" s="127">
        <f>F25+J25</f>
        <v>0</v>
      </c>
      <c r="O25" s="127">
        <f>G25+K25</f>
        <v>0</v>
      </c>
      <c r="P25" s="127">
        <f>H25+L25</f>
        <v>0</v>
      </c>
      <c r="Q25" s="127" t="s">
        <v>120</v>
      </c>
      <c r="R25" s="56"/>
    </row>
    <row r="26" spans="1:18" ht="12.75">
      <c r="A26" s="82">
        <v>19</v>
      </c>
      <c r="B26" s="137"/>
      <c r="C26" s="152" t="s">
        <v>103</v>
      </c>
      <c r="D26" s="166"/>
      <c r="E26" s="91"/>
      <c r="F26" s="127">
        <v>10</v>
      </c>
      <c r="G26" s="127">
        <v>10</v>
      </c>
      <c r="H26" s="127"/>
      <c r="I26" s="127" t="s">
        <v>120</v>
      </c>
      <c r="J26" s="127"/>
      <c r="K26" s="127"/>
      <c r="L26" s="127"/>
      <c r="M26" s="127" t="s">
        <v>120</v>
      </c>
      <c r="N26" s="127">
        <f>F26+J26</f>
        <v>0</v>
      </c>
      <c r="O26" s="127">
        <f>G26+K26</f>
        <v>0</v>
      </c>
      <c r="P26" s="127">
        <f>H26+L26</f>
        <v>0</v>
      </c>
      <c r="Q26" s="127" t="s">
        <v>120</v>
      </c>
      <c r="R26" s="56"/>
    </row>
    <row r="27" spans="1:18" ht="12.75">
      <c r="A27" s="82">
        <v>20</v>
      </c>
      <c r="B27" s="138"/>
      <c r="C27" s="152" t="s">
        <v>98</v>
      </c>
      <c r="D27" s="167"/>
      <c r="E27" s="92"/>
      <c r="F27" s="127">
        <v>2</v>
      </c>
      <c r="G27" s="127">
        <v>2</v>
      </c>
      <c r="H27" s="127"/>
      <c r="I27" s="127" t="s">
        <v>120</v>
      </c>
      <c r="J27" s="127"/>
      <c r="K27" s="127"/>
      <c r="L27" s="127"/>
      <c r="M27" s="127" t="s">
        <v>120</v>
      </c>
      <c r="N27" s="127">
        <f>F27+J27</f>
        <v>0</v>
      </c>
      <c r="O27" s="127">
        <f>G27+K27</f>
        <v>0</v>
      </c>
      <c r="P27" s="127">
        <f>H27+L27</f>
        <v>0</v>
      </c>
      <c r="Q27" s="127" t="s">
        <v>120</v>
      </c>
      <c r="R27" s="56"/>
    </row>
    <row r="28" spans="1:18" ht="12.75">
      <c r="A28" s="82">
        <v>21</v>
      </c>
      <c r="B28" s="89" t="s">
        <v>85</v>
      </c>
      <c r="C28" s="111"/>
      <c r="D28" s="168"/>
      <c r="E28" s="94" t="s">
        <v>116</v>
      </c>
      <c r="F28" s="127">
        <v>83</v>
      </c>
      <c r="G28" s="127">
        <v>83</v>
      </c>
      <c r="H28" s="127">
        <v>80</v>
      </c>
      <c r="I28" s="127" t="s">
        <v>120</v>
      </c>
      <c r="J28" s="127"/>
      <c r="K28" s="127"/>
      <c r="L28" s="127"/>
      <c r="M28" s="127" t="s">
        <v>120</v>
      </c>
      <c r="N28" s="127">
        <f>F28+J28</f>
        <v>0</v>
      </c>
      <c r="O28" s="127">
        <f>G28+K28</f>
        <v>0</v>
      </c>
      <c r="P28" s="127">
        <f>H28+L28</f>
        <v>0</v>
      </c>
      <c r="Q28" s="127" t="s">
        <v>120</v>
      </c>
      <c r="R28" s="56"/>
    </row>
    <row r="29" spans="1:18" ht="12.75">
      <c r="A29" s="82">
        <v>22</v>
      </c>
      <c r="B29" s="94" t="s">
        <v>28</v>
      </c>
      <c r="C29" s="153" t="s">
        <v>104</v>
      </c>
      <c r="D29" s="168"/>
      <c r="E29" s="135"/>
      <c r="F29" s="127">
        <v>47</v>
      </c>
      <c r="G29" s="127">
        <v>47</v>
      </c>
      <c r="H29" s="127">
        <v>44</v>
      </c>
      <c r="I29" s="127" t="s">
        <v>120</v>
      </c>
      <c r="J29" s="127"/>
      <c r="K29" s="127"/>
      <c r="L29" s="127"/>
      <c r="M29" s="127" t="s">
        <v>120</v>
      </c>
      <c r="N29" s="127">
        <f>F29+J29</f>
        <v>0</v>
      </c>
      <c r="O29" s="127">
        <f>G29+K29</f>
        <v>0</v>
      </c>
      <c r="P29" s="127">
        <f>H29+L29</f>
        <v>0</v>
      </c>
      <c r="Q29" s="127" t="s">
        <v>120</v>
      </c>
      <c r="R29" s="56"/>
    </row>
    <row r="30" spans="1:18" ht="12.75">
      <c r="A30" s="82">
        <v>23</v>
      </c>
      <c r="B30" s="135"/>
      <c r="C30" s="151" t="s">
        <v>105</v>
      </c>
      <c r="D30" s="151"/>
      <c r="E30" s="135"/>
      <c r="F30" s="127">
        <v>12</v>
      </c>
      <c r="G30" s="127">
        <v>12</v>
      </c>
      <c r="H30" s="127">
        <v>12</v>
      </c>
      <c r="I30" s="127" t="s">
        <v>120</v>
      </c>
      <c r="J30" s="127"/>
      <c r="K30" s="127"/>
      <c r="L30" s="127"/>
      <c r="M30" s="127" t="s">
        <v>120</v>
      </c>
      <c r="N30" s="127">
        <f>F30+J30</f>
        <v>0</v>
      </c>
      <c r="O30" s="127">
        <f>G30+K30</f>
        <v>0</v>
      </c>
      <c r="P30" s="127">
        <f>H30+L30</f>
        <v>0</v>
      </c>
      <c r="Q30" s="127" t="s">
        <v>120</v>
      </c>
      <c r="R30" s="56"/>
    </row>
    <row r="31" spans="1:18" ht="12.75">
      <c r="A31" s="82">
        <v>24</v>
      </c>
      <c r="B31" s="135"/>
      <c r="C31" s="154" t="s">
        <v>106</v>
      </c>
      <c r="D31" s="154"/>
      <c r="E31" s="135"/>
      <c r="F31" s="127">
        <v>24</v>
      </c>
      <c r="G31" s="127">
        <v>24</v>
      </c>
      <c r="H31" s="127">
        <v>24</v>
      </c>
      <c r="I31" s="127" t="s">
        <v>120</v>
      </c>
      <c r="J31" s="127"/>
      <c r="K31" s="127"/>
      <c r="L31" s="127"/>
      <c r="M31" s="127" t="s">
        <v>120</v>
      </c>
      <c r="N31" s="127">
        <f>F31+J31</f>
        <v>0</v>
      </c>
      <c r="O31" s="127">
        <f>G31+K31</f>
        <v>0</v>
      </c>
      <c r="P31" s="127">
        <f>H31+L31</f>
        <v>0</v>
      </c>
      <c r="Q31" s="127" t="s">
        <v>120</v>
      </c>
      <c r="R31" s="56"/>
    </row>
    <row r="32" spans="1:18" ht="12.75">
      <c r="A32" s="82">
        <v>25</v>
      </c>
      <c r="B32" s="95"/>
      <c r="C32" s="154" t="s">
        <v>107</v>
      </c>
      <c r="D32" s="154"/>
      <c r="E32" s="95"/>
      <c r="F32" s="127"/>
      <c r="G32" s="127"/>
      <c r="H32" s="127"/>
      <c r="I32" s="127" t="s">
        <v>120</v>
      </c>
      <c r="J32" s="127"/>
      <c r="K32" s="127"/>
      <c r="L32" s="127"/>
      <c r="M32" s="127" t="s">
        <v>120</v>
      </c>
      <c r="N32" s="127">
        <f>F32+J32</f>
        <v>0</v>
      </c>
      <c r="O32" s="127">
        <f>G32+K32</f>
        <v>0</v>
      </c>
      <c r="P32" s="127">
        <f>H32+L32</f>
        <v>0</v>
      </c>
      <c r="Q32" s="127" t="s">
        <v>120</v>
      </c>
      <c r="R32" s="56"/>
    </row>
    <row r="33" spans="1:18" ht="12.75">
      <c r="A33" s="82">
        <v>26</v>
      </c>
      <c r="B33" s="89" t="s">
        <v>86</v>
      </c>
      <c r="C33" s="111"/>
      <c r="D33" s="169"/>
      <c r="E33" s="90" t="s">
        <v>117</v>
      </c>
      <c r="F33" s="127"/>
      <c r="G33" s="127"/>
      <c r="H33" s="127"/>
      <c r="I33" s="127" t="s">
        <v>120</v>
      </c>
      <c r="J33" s="127"/>
      <c r="K33" s="127"/>
      <c r="L33" s="127"/>
      <c r="M33" s="127" t="s">
        <v>120</v>
      </c>
      <c r="N33" s="127">
        <f>F33+J33</f>
        <v>0</v>
      </c>
      <c r="O33" s="127">
        <f>G33+K33</f>
        <v>0</v>
      </c>
      <c r="P33" s="127">
        <f>H33+L33</f>
        <v>0</v>
      </c>
      <c r="Q33" s="127" t="s">
        <v>120</v>
      </c>
      <c r="R33" s="56"/>
    </row>
    <row r="34" spans="1:18" ht="12.75">
      <c r="A34" s="82">
        <v>27</v>
      </c>
      <c r="B34" s="139" t="s">
        <v>28</v>
      </c>
      <c r="C34" s="154" t="s">
        <v>108</v>
      </c>
      <c r="D34" s="170"/>
      <c r="E34" s="91"/>
      <c r="F34" s="127"/>
      <c r="G34" s="127"/>
      <c r="H34" s="127"/>
      <c r="I34" s="127" t="s">
        <v>120</v>
      </c>
      <c r="J34" s="127"/>
      <c r="K34" s="127"/>
      <c r="L34" s="127"/>
      <c r="M34" s="127" t="s">
        <v>120</v>
      </c>
      <c r="N34" s="127">
        <f>F34+J34</f>
        <v>0</v>
      </c>
      <c r="O34" s="127">
        <f>G34+K34</f>
        <v>0</v>
      </c>
      <c r="P34" s="127">
        <f>H34+L34</f>
        <v>0</v>
      </c>
      <c r="Q34" s="127" t="s">
        <v>120</v>
      </c>
      <c r="R34" s="56"/>
    </row>
    <row r="35" spans="1:18" ht="12.75">
      <c r="A35" s="82">
        <v>28</v>
      </c>
      <c r="B35" s="140"/>
      <c r="C35" s="155" t="s">
        <v>109</v>
      </c>
      <c r="D35" s="171"/>
      <c r="E35" s="92"/>
      <c r="F35" s="127"/>
      <c r="G35" s="127"/>
      <c r="H35" s="127"/>
      <c r="I35" s="127" t="s">
        <v>120</v>
      </c>
      <c r="J35" s="127"/>
      <c r="K35" s="127"/>
      <c r="L35" s="127"/>
      <c r="M35" s="127" t="s">
        <v>120</v>
      </c>
      <c r="N35" s="127">
        <f>F35+J35</f>
        <v>0</v>
      </c>
      <c r="O35" s="127">
        <f>G35+K35</f>
        <v>0</v>
      </c>
      <c r="P35" s="127">
        <f>H35+L35</f>
        <v>0</v>
      </c>
      <c r="Q35" s="127" t="s">
        <v>120</v>
      </c>
      <c r="R35" s="56"/>
    </row>
    <row r="36" spans="1:18" ht="12.75">
      <c r="A36" s="131">
        <v>29</v>
      </c>
      <c r="B36" s="141" t="s">
        <v>87</v>
      </c>
      <c r="C36" s="156"/>
      <c r="D36" s="172"/>
      <c r="E36" s="176" t="s">
        <v>118</v>
      </c>
      <c r="F36" s="127">
        <v>136</v>
      </c>
      <c r="G36" s="127" t="s">
        <v>120</v>
      </c>
      <c r="H36" s="127" t="s">
        <v>120</v>
      </c>
      <c r="I36" s="127">
        <v>136</v>
      </c>
      <c r="J36" s="127"/>
      <c r="K36" s="127" t="s">
        <v>120</v>
      </c>
      <c r="L36" s="127" t="s">
        <v>120</v>
      </c>
      <c r="M36" s="127"/>
      <c r="N36" s="127">
        <f>F36+J36</f>
        <v>0</v>
      </c>
      <c r="O36" s="127" t="s">
        <v>120</v>
      </c>
      <c r="P36" s="127" t="s">
        <v>120</v>
      </c>
      <c r="Q36" s="127">
        <f>F36+J36</f>
        <v>0</v>
      </c>
      <c r="R36" s="56"/>
    </row>
    <row r="37" spans="1:18" ht="12.75">
      <c r="A37" s="131">
        <v>30</v>
      </c>
      <c r="B37" s="142" t="s">
        <v>88</v>
      </c>
      <c r="C37" s="157"/>
      <c r="D37" s="172"/>
      <c r="E37" s="176" t="s">
        <v>119</v>
      </c>
      <c r="F37" s="127">
        <v>65</v>
      </c>
      <c r="G37" s="127">
        <v>65</v>
      </c>
      <c r="H37" s="127">
        <v>65</v>
      </c>
      <c r="I37" s="127" t="s">
        <v>120</v>
      </c>
      <c r="J37" s="127"/>
      <c r="K37" s="127"/>
      <c r="L37" s="127"/>
      <c r="M37" s="127" t="s">
        <v>120</v>
      </c>
      <c r="N37" s="127">
        <f>F37+J37</f>
        <v>0</v>
      </c>
      <c r="O37" s="127">
        <f>G37+K37</f>
        <v>0</v>
      </c>
      <c r="P37" s="127">
        <f>H37+L37</f>
        <v>0</v>
      </c>
      <c r="Q37" s="127" t="s">
        <v>120</v>
      </c>
      <c r="R37" s="56"/>
    </row>
    <row r="38" spans="1:18" ht="12.75">
      <c r="A38" s="131">
        <v>31</v>
      </c>
      <c r="B38" s="143" t="s">
        <v>89</v>
      </c>
      <c r="C38" s="158"/>
      <c r="D38" s="173"/>
      <c r="E38" s="82"/>
      <c r="F38" s="120">
        <f>F8+F28+F33+F36+F37</f>
        <v>0</v>
      </c>
      <c r="G38" s="120">
        <f>G8+G28+G33+G37</f>
        <v>0</v>
      </c>
      <c r="H38" s="120">
        <f>H8+H28+H33+H37</f>
        <v>0</v>
      </c>
      <c r="I38" s="120">
        <f>I36</f>
        <v>0</v>
      </c>
      <c r="J38" s="120">
        <f>J8+J28+J33+J36+J37</f>
        <v>0</v>
      </c>
      <c r="K38" s="120">
        <f>K8+K28+K33+K37</f>
        <v>0</v>
      </c>
      <c r="L38" s="120">
        <f>L8+L28+L33+L37</f>
        <v>0</v>
      </c>
      <c r="M38" s="120">
        <f>M36</f>
        <v>0</v>
      </c>
      <c r="N38" s="120">
        <f>N8+N28+N33+N36+N37</f>
        <v>0</v>
      </c>
      <c r="O38" s="120">
        <f>O8+O28+O33+O37</f>
        <v>0</v>
      </c>
      <c r="P38" s="120">
        <f>P8+P28+P33+P37</f>
        <v>0</v>
      </c>
      <c r="Q38" s="120">
        <f>Q36</f>
        <v>0</v>
      </c>
      <c r="R38" s="56"/>
    </row>
    <row r="39" spans="1:18" ht="12.75">
      <c r="A39" s="82">
        <v>32</v>
      </c>
      <c r="B39" s="144" t="s">
        <v>90</v>
      </c>
      <c r="C39" s="159"/>
      <c r="D39" s="174"/>
      <c r="E39" s="82"/>
      <c r="F39" s="127">
        <v>195</v>
      </c>
      <c r="G39" s="127">
        <v>154</v>
      </c>
      <c r="H39" s="127">
        <v>92</v>
      </c>
      <c r="I39" s="127">
        <v>41</v>
      </c>
      <c r="J39" s="127"/>
      <c r="K39" s="127"/>
      <c r="L39" s="127"/>
      <c r="M39" s="127"/>
      <c r="N39" s="120">
        <f>F39+J39</f>
        <v>0</v>
      </c>
      <c r="O39" s="120">
        <f>G39+K39</f>
        <v>0</v>
      </c>
      <c r="P39" s="120">
        <f>H39+L39</f>
        <v>0</v>
      </c>
      <c r="Q39" s="120">
        <f>I39+M39</f>
        <v>0</v>
      </c>
      <c r="R39" s="56"/>
    </row>
    <row r="40" spans="1:17" ht="12.75">
      <c r="A40" s="83"/>
      <c r="B40" s="145"/>
      <c r="C40" s="160"/>
      <c r="D40" s="160"/>
      <c r="E40" s="83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</row>
    <row r="41" ht="12" customHeight="1">
      <c r="A41" s="84"/>
    </row>
    <row r="42" ht="12" customHeight="1">
      <c r="A42" s="84"/>
    </row>
    <row r="43" spans="1:7" ht="12" customHeight="1">
      <c r="A43" s="84"/>
      <c r="G43" s="179"/>
    </row>
    <row r="44" ht="12" customHeight="1">
      <c r="A44" s="84"/>
    </row>
    <row r="45" ht="12" customHeight="1">
      <c r="A45" s="84"/>
    </row>
    <row r="46" ht="12" customHeight="1">
      <c r="A46" s="84"/>
    </row>
    <row r="47" ht="12" customHeight="1">
      <c r="A47" s="84"/>
    </row>
    <row r="48" ht="12" customHeight="1">
      <c r="A48" s="84"/>
    </row>
    <row r="49" ht="12" customHeight="1">
      <c r="A49" s="84"/>
    </row>
    <row r="50" ht="12" customHeight="1">
      <c r="A50" s="84"/>
    </row>
    <row r="51" ht="12" customHeight="1">
      <c r="A51" s="84"/>
    </row>
    <row r="52" ht="12" customHeight="1">
      <c r="A52" s="84"/>
    </row>
    <row r="53" ht="12" customHeight="1">
      <c r="A53" s="84"/>
    </row>
    <row r="54" ht="12" customHeight="1">
      <c r="A54" s="84"/>
    </row>
    <row r="55" ht="12" customHeight="1">
      <c r="A55" s="84"/>
    </row>
    <row r="56" ht="12" customHeight="1">
      <c r="A56" s="84"/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2" customHeight="1">
      <c r="A69" s="84"/>
    </row>
    <row r="70" ht="12" customHeight="1">
      <c r="A70" s="84"/>
    </row>
    <row r="71" ht="12" customHeight="1">
      <c r="A71" s="84"/>
    </row>
    <row r="72" ht="12" customHeight="1">
      <c r="A72" s="84"/>
    </row>
    <row r="73" ht="12" customHeight="1">
      <c r="A73" s="84"/>
    </row>
    <row r="74" ht="12" customHeight="1">
      <c r="A74" s="84"/>
    </row>
    <row r="75" ht="12" customHeight="1">
      <c r="A75" s="84"/>
    </row>
    <row r="76" ht="12" customHeight="1">
      <c r="A76" s="84"/>
    </row>
    <row r="77" ht="12" customHeight="1">
      <c r="A77" s="84"/>
    </row>
    <row r="78" ht="12" customHeight="1">
      <c r="A78" s="84"/>
    </row>
  </sheetData>
  <sheetProtection/>
  <mergeCells count="30">
    <mergeCell ref="B39:C39"/>
    <mergeCell ref="B33:C33"/>
    <mergeCell ref="E33:E35"/>
    <mergeCell ref="B34:B35"/>
    <mergeCell ref="B36:C36"/>
    <mergeCell ref="B37:C37"/>
    <mergeCell ref="B38:C38"/>
    <mergeCell ref="B9:B11"/>
    <mergeCell ref="B12:C12"/>
    <mergeCell ref="B13:B27"/>
    <mergeCell ref="E13:E27"/>
    <mergeCell ref="B28:C28"/>
    <mergeCell ref="E28:E32"/>
    <mergeCell ref="B29:B32"/>
    <mergeCell ref="F5:F6"/>
    <mergeCell ref="G5:I5"/>
    <mergeCell ref="J5:J6"/>
    <mergeCell ref="K5:M5"/>
    <mergeCell ref="B7:C7"/>
    <mergeCell ref="B8:C8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" right="0.7" top="0.75" bottom="0.75" header="0.3" footer="0.3"/>
  <pageSetup horizontalDpi="600" verticalDpi="600" orientation="portrait" paperSize="9"/>
  <headerFooter alignWithMargins="0">
    <oddFooter>&amp;L151C96EB�&amp;CФорма № Зведений- 1-АМ, Підрозділ: ТУ ДСА в Тернопільській області, Початок періоду: 18.04.2014, Кінець періоду: 20.10.2014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9" width="9.140625" customWidth="1"/>
    <col min="10" max="10" width="16.421875" customWidth="1"/>
    <col min="11" max="12" width="9.140625" hidden="1" customWidth="1"/>
    <col min="13" max="13" width="5.8515625" hidden="1" customWidth="1"/>
    <col min="14" max="14" width="12.00390625" customWidth="1"/>
    <col min="15" max="255" width="9.140625" customWidth="1"/>
  </cols>
  <sheetData>
    <row r="2" spans="2:14" ht="27" customHeight="1">
      <c r="B2" s="7"/>
      <c r="C2" s="187"/>
      <c r="D2" s="194" t="s">
        <v>134</v>
      </c>
      <c r="E2" s="194"/>
      <c r="F2" s="194"/>
      <c r="G2" s="194"/>
      <c r="H2" s="194"/>
      <c r="I2" s="194"/>
      <c r="J2" s="194"/>
      <c r="K2" s="194"/>
      <c r="L2" s="194"/>
      <c r="M2" s="194"/>
      <c r="N2" s="187"/>
    </row>
    <row r="3" spans="1:29" ht="33" customHeight="1">
      <c r="A3" s="185"/>
      <c r="B3" s="186">
        <v>1</v>
      </c>
      <c r="C3" s="188" t="s">
        <v>125</v>
      </c>
      <c r="D3" s="195"/>
      <c r="E3" s="195"/>
      <c r="F3" s="195"/>
      <c r="G3" s="195"/>
      <c r="H3" s="195"/>
      <c r="I3" s="195"/>
      <c r="J3" s="195"/>
      <c r="K3" s="195"/>
      <c r="L3" s="195"/>
      <c r="M3" s="209"/>
      <c r="N3" s="211">
        <v>153</v>
      </c>
      <c r="O3" s="214"/>
      <c r="P3" s="215"/>
      <c r="Q3" s="216"/>
      <c r="X3" s="216"/>
      <c r="Y3" s="216"/>
      <c r="Z3" s="216"/>
      <c r="AA3" s="222"/>
      <c r="AB3" s="216"/>
      <c r="AC3" s="216"/>
    </row>
    <row r="4" spans="1:29" ht="41.25" customHeight="1">
      <c r="A4" s="185"/>
      <c r="B4" s="186">
        <v>2</v>
      </c>
      <c r="C4" s="189" t="s">
        <v>126</v>
      </c>
      <c r="D4" s="196"/>
      <c r="E4" s="196"/>
      <c r="F4" s="196"/>
      <c r="G4" s="196"/>
      <c r="H4" s="196"/>
      <c r="I4" s="196"/>
      <c r="J4" s="196"/>
      <c r="K4" s="196"/>
      <c r="L4" s="196"/>
      <c r="M4" s="210"/>
      <c r="N4" s="211"/>
      <c r="O4" s="214"/>
      <c r="P4" s="215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22"/>
      <c r="AB4" s="216"/>
      <c r="AC4" s="216"/>
    </row>
    <row r="5" spans="2:29" ht="56.25" customHeight="1">
      <c r="B5" s="125"/>
      <c r="C5" s="37"/>
      <c r="D5" s="197"/>
      <c r="E5" s="201"/>
      <c r="F5" s="201"/>
      <c r="G5" s="206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190" t="s">
        <v>127</v>
      </c>
      <c r="D6" s="190"/>
      <c r="E6" s="202"/>
      <c r="F6" s="202"/>
      <c r="G6" s="202"/>
      <c r="H6" s="202"/>
      <c r="I6" s="190"/>
      <c r="J6" s="207" t="s">
        <v>138</v>
      </c>
      <c r="K6" s="207"/>
      <c r="L6" s="207"/>
      <c r="M6" s="191"/>
      <c r="N6" s="212"/>
      <c r="O6" s="212"/>
      <c r="P6" s="212"/>
      <c r="Q6" s="217"/>
      <c r="R6" s="217"/>
      <c r="S6" s="217"/>
      <c r="T6" s="217"/>
      <c r="U6" s="217"/>
      <c r="V6" s="218"/>
      <c r="W6" s="218"/>
      <c r="X6" s="219"/>
      <c r="Y6" s="219"/>
      <c r="Z6" s="219"/>
      <c r="AA6" s="219"/>
      <c r="AB6" s="219"/>
      <c r="AC6" s="219"/>
    </row>
    <row r="7" spans="3:29" ht="15.75" customHeight="1">
      <c r="C7" s="191"/>
      <c r="D7" s="198"/>
      <c r="E7" s="203" t="s">
        <v>135</v>
      </c>
      <c r="F7" s="203"/>
      <c r="G7" s="203"/>
      <c r="H7" s="203"/>
      <c r="I7" s="191"/>
      <c r="J7" s="208" t="s">
        <v>139</v>
      </c>
      <c r="K7" s="208"/>
      <c r="L7" s="208"/>
      <c r="M7" s="191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20"/>
      <c r="Y7" s="221"/>
      <c r="Z7" s="221"/>
      <c r="AA7" s="221"/>
      <c r="AB7" s="221"/>
      <c r="AC7" s="221"/>
    </row>
    <row r="8" spans="3:13" ht="16.5" customHeight="1">
      <c r="C8" s="191"/>
      <c r="D8" s="191"/>
      <c r="E8" s="191"/>
      <c r="F8" s="198"/>
      <c r="G8" s="200"/>
      <c r="H8" s="191"/>
      <c r="I8" s="191"/>
      <c r="J8" s="191"/>
      <c r="K8" s="191"/>
      <c r="L8" s="191"/>
      <c r="M8" s="191"/>
    </row>
    <row r="9" spans="3:13" ht="18.75" customHeight="1">
      <c r="C9" s="190" t="s">
        <v>128</v>
      </c>
      <c r="D9" s="190"/>
      <c r="E9" s="194"/>
      <c r="F9" s="194"/>
      <c r="G9" s="194"/>
      <c r="H9" s="194"/>
      <c r="I9" s="190"/>
      <c r="J9" s="207" t="s">
        <v>140</v>
      </c>
      <c r="K9" s="207"/>
      <c r="L9" s="207"/>
      <c r="M9" s="191"/>
    </row>
    <row r="10" spans="3:13" ht="16.5" customHeight="1">
      <c r="C10" s="192" t="s">
        <v>129</v>
      </c>
      <c r="D10" s="192"/>
      <c r="E10" s="203" t="s">
        <v>135</v>
      </c>
      <c r="F10" s="203"/>
      <c r="G10" s="203"/>
      <c r="H10" s="203"/>
      <c r="I10" s="191"/>
      <c r="J10" s="208" t="s">
        <v>139</v>
      </c>
      <c r="K10" s="208"/>
      <c r="L10" s="208"/>
      <c r="M10" s="191"/>
    </row>
    <row r="11" spans="3:13" ht="12.75" customHeight="1">
      <c r="C11" s="192"/>
      <c r="D11" s="199"/>
      <c r="E11" s="199"/>
      <c r="F11" s="199"/>
      <c r="G11" s="191"/>
      <c r="H11" s="191"/>
      <c r="I11" s="191"/>
      <c r="J11" s="191"/>
      <c r="K11" s="191"/>
      <c r="L11" s="191"/>
      <c r="M11" s="191"/>
    </row>
    <row r="12" spans="3:13" ht="18.75" customHeight="1">
      <c r="C12" s="191" t="s">
        <v>130</v>
      </c>
      <c r="D12" s="191"/>
      <c r="E12" s="191"/>
      <c r="F12" s="205" t="s">
        <v>136</v>
      </c>
      <c r="G12" s="205"/>
      <c r="H12" s="205"/>
      <c r="I12" s="205"/>
      <c r="J12" s="205"/>
      <c r="K12" s="205"/>
      <c r="L12" s="205"/>
      <c r="M12" s="191"/>
    </row>
    <row r="13" spans="3:13" ht="18.75" customHeight="1">
      <c r="C13" s="191" t="s">
        <v>131</v>
      </c>
      <c r="D13" s="191"/>
      <c r="E13" s="191"/>
      <c r="F13" s="205"/>
      <c r="G13" s="205"/>
      <c r="H13" s="205"/>
      <c r="I13" s="205"/>
      <c r="J13" s="205"/>
      <c r="K13" s="205"/>
      <c r="L13" s="205"/>
      <c r="M13" s="191"/>
    </row>
    <row r="14" spans="3:13" ht="18.75" customHeight="1">
      <c r="C14" s="191" t="s">
        <v>132</v>
      </c>
      <c r="D14" s="191"/>
      <c r="E14" s="191"/>
      <c r="F14" s="205" t="s">
        <v>137</v>
      </c>
      <c r="G14" s="205"/>
      <c r="H14" s="205"/>
      <c r="I14" s="205"/>
      <c r="J14" s="205"/>
      <c r="K14" s="205"/>
      <c r="L14" s="205"/>
      <c r="M14" s="191"/>
    </row>
    <row r="15" spans="3:13" ht="18.75" customHeight="1">
      <c r="C15" s="192"/>
      <c r="D15" s="200"/>
      <c r="E15" s="204"/>
      <c r="F15" s="199"/>
      <c r="G15" s="191"/>
      <c r="H15" s="191"/>
      <c r="I15" s="191"/>
      <c r="J15" s="191"/>
      <c r="K15" s="191"/>
      <c r="L15" s="191"/>
      <c r="M15" s="191"/>
    </row>
    <row r="16" spans="3:13" ht="16.5" customHeight="1">
      <c r="C16" s="193" t="s">
        <v>133</v>
      </c>
      <c r="D16" s="193"/>
      <c r="E16" s="193"/>
      <c r="F16" s="193"/>
      <c r="G16" s="193"/>
      <c r="H16" s="193"/>
      <c r="I16" s="191"/>
      <c r="J16" s="191"/>
      <c r="K16" s="191"/>
      <c r="L16" s="191"/>
      <c r="M16" s="191"/>
    </row>
  </sheetData>
  <sheetProtection/>
  <mergeCells count="17"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  <mergeCell ref="E6:H6"/>
    <mergeCell ref="E7:H7"/>
    <mergeCell ref="E10:H10"/>
    <mergeCell ref="J10:L10"/>
    <mergeCell ref="J7:L7"/>
    <mergeCell ref="J6:L6"/>
    <mergeCell ref="J9:L9"/>
  </mergeCells>
  <printOptions/>
  <pageMargins left="0.7" right="0.7" top="0.75" bottom="0.75" header="0.3" footer="0.3"/>
  <pageSetup horizontalDpi="600" verticalDpi="600" orientation="portrait" paperSize="9" scale="76"/>
  <headerFooter alignWithMargins="0">
    <oddFooter>&amp;L151C96EB�&amp;CФорма № Зведений- 1-АМ, Підрозділ: ТУ ДСА в Тернопільській області, Початок періоду: 18.04.2014, Кінець періоду: 20.10.2014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Зведений- 1-АМ_10019_18042014-20102014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247423</vt:i4>
  </property>
  <property fmtid="{D5CDD505-2E9C-101B-9397-08002B2CF9AE}" pid="8" name="Тип зві">
    <vt:lpwstr>Зведений- 1-АМ</vt:lpwstr>
  </property>
  <property fmtid="{D5CDD505-2E9C-101B-9397-08002B2CF9AE}" pid="9" name="К.Cу">
    <vt:lpwstr>151C96EB</vt:lpwstr>
  </property>
  <property fmtid="{D5CDD505-2E9C-101B-9397-08002B2CF9AE}" pid="10" name="Підрозд">
    <vt:lpwstr>ТУ ДСА в Тернопільській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168183</vt:i4>
  </property>
  <property fmtid="{D5CDD505-2E9C-101B-9397-08002B2CF9AE}" pid="13" name="Початок періо">
    <vt:lpwstr>18.04.2014</vt:lpwstr>
  </property>
  <property fmtid="{D5CDD505-2E9C-101B-9397-08002B2CF9AE}" pid="14" name="Кінець періо">
    <vt:lpwstr>20.10.2014</vt:lpwstr>
  </property>
  <property fmtid="{D5CDD505-2E9C-101B-9397-08002B2CF9AE}" pid="15" name="Пері">
    <vt:lpwstr>з 18.04.2014 по 20.10.2014</vt:lpwstr>
  </property>
  <property fmtid="{D5CDD505-2E9C-101B-9397-08002B2CF9AE}" pid="16" name="К.Сума шабло">
    <vt:lpwstr>A8BB33D3</vt:lpwstr>
  </property>
  <property fmtid="{D5CDD505-2E9C-101B-9397-08002B2CF9AE}" pid="17" name="Версія ">
    <vt:lpwstr>3.11.4.780</vt:lpwstr>
  </property>
</Properties>
</file>